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W\2021\grudzień 2021\Przedszkole nr 7 - spożywka\"/>
    </mc:Choice>
  </mc:AlternateContent>
  <bookViews>
    <workbookView xWindow="0" yWindow="0" windowWidth="24000" windowHeight="9030" firstSheet="1" activeTab="8"/>
  </bookViews>
  <sheets>
    <sheet name="1- OWOCE I WARZYWA" sheetId="1" r:id="rId1"/>
    <sheet name="2- MROŻONKI" sheetId="8" r:id="rId2"/>
    <sheet name="3 -PIECZYWO" sheetId="2" r:id="rId3"/>
    <sheet name="4-MIĘSO I WĘDLINY" sheetId="3" r:id="rId4"/>
    <sheet name="5-NABIAŁ" sheetId="5" r:id="rId5"/>
    <sheet name="6- ARTYKUŁY SPOŻYWCZE" sheetId="6" r:id="rId6"/>
    <sheet name="7-WODA" sheetId="7" r:id="rId7"/>
    <sheet name="8-JAJKA" sheetId="9" r:id="rId8"/>
    <sheet name="9-RYBY" sheetId="11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1" l="1"/>
  <c r="F5" i="11"/>
  <c r="F6" i="11"/>
  <c r="F7" i="11"/>
  <c r="F8" i="11"/>
  <c r="F9" i="11"/>
  <c r="F3" i="11"/>
  <c r="F13" i="2" l="1"/>
  <c r="H13" i="2" s="1"/>
  <c r="I13" i="2" s="1"/>
  <c r="H24" i="3" l="1"/>
  <c r="I24" i="3" s="1"/>
  <c r="F20" i="5" l="1"/>
  <c r="F29" i="6"/>
  <c r="F106" i="6"/>
  <c r="F105" i="6"/>
  <c r="F103" i="6"/>
  <c r="F102" i="6"/>
  <c r="F101" i="6"/>
  <c r="F100" i="6"/>
  <c r="F90" i="6" l="1"/>
  <c r="H90" i="6" s="1"/>
  <c r="I90" i="6" s="1"/>
  <c r="F107" i="6"/>
  <c r="H107" i="6" s="1"/>
  <c r="I107" i="6" s="1"/>
  <c r="F115" i="6"/>
  <c r="H115" i="6" s="1"/>
  <c r="I115" i="6" s="1"/>
  <c r="H9" i="11"/>
  <c r="I9" i="11" s="1"/>
  <c r="F11" i="6"/>
  <c r="H11" i="6" s="1"/>
  <c r="I11" i="6" s="1"/>
  <c r="F104" i="6"/>
  <c r="H104" i="6" s="1"/>
  <c r="I104" i="6" s="1"/>
  <c r="H20" i="5"/>
  <c r="I20" i="5" s="1"/>
  <c r="H29" i="6"/>
  <c r="I29" i="6" s="1"/>
  <c r="H31" i="3"/>
  <c r="I31" i="3" s="1"/>
  <c r="H106" i="6"/>
  <c r="I106" i="6" s="1"/>
  <c r="H105" i="6"/>
  <c r="I105" i="6" s="1"/>
  <c r="H103" i="6"/>
  <c r="I103" i="6" s="1"/>
  <c r="H102" i="6"/>
  <c r="I102" i="6" s="1"/>
  <c r="H101" i="6"/>
  <c r="I101" i="6" s="1"/>
  <c r="H100" i="6"/>
  <c r="I100" i="6" s="1"/>
  <c r="F59" i="6" l="1"/>
  <c r="H59" i="6" s="1"/>
  <c r="I59" i="6" s="1"/>
  <c r="F77" i="6"/>
  <c r="H77" i="6" s="1"/>
  <c r="I77" i="6" s="1"/>
  <c r="F75" i="6"/>
  <c r="H75" i="6" s="1"/>
  <c r="I75" i="6" s="1"/>
  <c r="F111" i="6"/>
  <c r="H111" i="6" s="1"/>
  <c r="I111" i="6" s="1"/>
  <c r="F68" i="6"/>
  <c r="H68" i="6" s="1"/>
  <c r="I68" i="6" s="1"/>
  <c r="F99" i="6"/>
  <c r="F98" i="6"/>
  <c r="F93" i="6"/>
  <c r="F21" i="6"/>
  <c r="F92" i="6"/>
  <c r="F87" i="6"/>
  <c r="F34" i="6"/>
  <c r="F35" i="6"/>
  <c r="F36" i="6"/>
  <c r="F38" i="6"/>
  <c r="F12" i="8"/>
  <c r="H13" i="3" l="1"/>
  <c r="I13" i="3" s="1"/>
  <c r="F33" i="6"/>
  <c r="H33" i="6" s="1"/>
  <c r="I33" i="6" s="1"/>
  <c r="F37" i="6"/>
  <c r="H37" i="6" s="1"/>
  <c r="I37" i="6" s="1"/>
  <c r="F45" i="6"/>
  <c r="H45" i="6" s="1"/>
  <c r="I45" i="6" s="1"/>
  <c r="F58" i="6"/>
  <c r="H58" i="6" s="1"/>
  <c r="I58" i="6" s="1"/>
  <c r="F18" i="6"/>
  <c r="H18" i="6" s="1"/>
  <c r="I18" i="6" s="1"/>
  <c r="F20" i="6"/>
  <c r="H20" i="6" s="1"/>
  <c r="I20" i="6" s="1"/>
  <c r="F18" i="8"/>
  <c r="H18" i="8" s="1"/>
  <c r="I18" i="8" s="1"/>
  <c r="F23" i="5"/>
  <c r="H23" i="5" s="1"/>
  <c r="I23" i="5" s="1"/>
  <c r="F21" i="8"/>
  <c r="H21" i="8" s="1"/>
  <c r="I21" i="8" s="1"/>
  <c r="F46" i="5"/>
  <c r="H46" i="5" s="1"/>
  <c r="I46" i="5" s="1"/>
  <c r="F31" i="5"/>
  <c r="H31" i="5" s="1"/>
  <c r="I31" i="5" s="1"/>
  <c r="F20" i="8"/>
  <c r="H20" i="8" s="1"/>
  <c r="I20" i="8" s="1"/>
  <c r="F38" i="1"/>
  <c r="H38" i="1" s="1"/>
  <c r="I38" i="1" s="1"/>
  <c r="F27" i="1"/>
  <c r="H27" i="1" s="1"/>
  <c r="I27" i="1" s="1"/>
  <c r="F36" i="1"/>
  <c r="H36" i="1" s="1"/>
  <c r="I36" i="1" s="1"/>
  <c r="F7" i="1"/>
  <c r="H7" i="1" s="1"/>
  <c r="I7" i="1" s="1"/>
  <c r="F14" i="1"/>
  <c r="H14" i="1" s="1"/>
  <c r="I14" i="1" s="1"/>
  <c r="H12" i="8"/>
  <c r="I12" i="8" s="1"/>
  <c r="H99" i="6"/>
  <c r="I99" i="6" s="1"/>
  <c r="H98" i="6"/>
  <c r="I98" i="6" s="1"/>
  <c r="H93" i="6"/>
  <c r="I93" i="6" s="1"/>
  <c r="H92" i="6"/>
  <c r="I92" i="6" s="1"/>
  <c r="H21" i="6"/>
  <c r="I21" i="6" s="1"/>
  <c r="H87" i="6"/>
  <c r="I87" i="6" s="1"/>
  <c r="H38" i="6"/>
  <c r="I38" i="6" s="1"/>
  <c r="H35" i="6"/>
  <c r="I35" i="6" s="1"/>
  <c r="H36" i="6"/>
  <c r="I36" i="6" s="1"/>
  <c r="H34" i="6"/>
  <c r="I34" i="6" s="1"/>
  <c r="H21" i="3"/>
  <c r="I21" i="3" s="1"/>
  <c r="F47" i="5" l="1"/>
  <c r="H47" i="5" s="1"/>
  <c r="I47" i="5" s="1"/>
  <c r="F12" i="5"/>
  <c r="H12" i="5" s="1"/>
  <c r="I12" i="5" s="1"/>
  <c r="F22" i="5"/>
  <c r="H22" i="5" s="1"/>
  <c r="I22" i="5" s="1"/>
  <c r="F8" i="5"/>
  <c r="H8" i="5" s="1"/>
  <c r="I8" i="5" s="1"/>
  <c r="F24" i="6"/>
  <c r="F23" i="1"/>
  <c r="F24" i="1"/>
  <c r="F44" i="5"/>
  <c r="F16" i="5"/>
  <c r="F17" i="5"/>
  <c r="F18" i="5"/>
  <c r="F37" i="5"/>
  <c r="F21" i="5"/>
  <c r="F10" i="2"/>
  <c r="F42" i="5" l="1"/>
  <c r="H42" i="5" s="1"/>
  <c r="I42" i="5" s="1"/>
  <c r="F43" i="5"/>
  <c r="H43" i="5" s="1"/>
  <c r="I43" i="5" s="1"/>
  <c r="H23" i="3"/>
  <c r="H6" i="3"/>
  <c r="I6" i="3" s="1"/>
  <c r="H19" i="3"/>
  <c r="H17" i="3"/>
  <c r="I17" i="3" s="1"/>
  <c r="F22" i="2"/>
  <c r="H22" i="2" s="1"/>
  <c r="I22" i="2" s="1"/>
  <c r="F7" i="2"/>
  <c r="H7" i="2" s="1"/>
  <c r="I7" i="2" s="1"/>
  <c r="F8" i="2"/>
  <c r="H8" i="2" s="1"/>
  <c r="I8" i="2" s="1"/>
  <c r="F18" i="2"/>
  <c r="H18" i="2" s="1"/>
  <c r="I18" i="2" s="1"/>
  <c r="F21" i="2"/>
  <c r="H21" i="2" s="1"/>
  <c r="I21" i="2" s="1"/>
  <c r="F23" i="2"/>
  <c r="H23" i="2" s="1"/>
  <c r="I23" i="2" s="1"/>
  <c r="F24" i="2"/>
  <c r="H24" i="2" s="1"/>
  <c r="I24" i="2" s="1"/>
  <c r="F23" i="6"/>
  <c r="H23" i="6" s="1"/>
  <c r="I23" i="6" s="1"/>
  <c r="F41" i="5"/>
  <c r="H41" i="5" s="1"/>
  <c r="I41" i="5" s="1"/>
  <c r="F10" i="8"/>
  <c r="H10" i="8" s="1"/>
  <c r="I10" i="8" s="1"/>
  <c r="F19" i="5"/>
  <c r="H19" i="5" s="1"/>
  <c r="I19" i="5" s="1"/>
  <c r="F26" i="5"/>
  <c r="H26" i="5" s="1"/>
  <c r="I26" i="5" s="1"/>
  <c r="F35" i="5"/>
  <c r="H35" i="5" s="1"/>
  <c r="I35" i="5" s="1"/>
  <c r="F39" i="5"/>
  <c r="H39" i="5" s="1"/>
  <c r="I39" i="5" s="1"/>
  <c r="F40" i="5"/>
  <c r="H40" i="5" s="1"/>
  <c r="I40" i="5" s="1"/>
  <c r="F19" i="8"/>
  <c r="H19" i="8" s="1"/>
  <c r="I19" i="8" s="1"/>
  <c r="H29" i="3"/>
  <c r="I29" i="3" s="1"/>
  <c r="F56" i="1"/>
  <c r="H56" i="1" s="1"/>
  <c r="I56" i="1" s="1"/>
  <c r="F60" i="1"/>
  <c r="H60" i="1" s="1"/>
  <c r="I60" i="1" s="1"/>
  <c r="F15" i="1"/>
  <c r="H15" i="1" s="1"/>
  <c r="I15" i="1" s="1"/>
  <c r="F40" i="1"/>
  <c r="H40" i="1" s="1"/>
  <c r="I40" i="1" s="1"/>
  <c r="F32" i="1"/>
  <c r="H32" i="1" s="1"/>
  <c r="I32" i="1" s="1"/>
  <c r="F5" i="1"/>
  <c r="H5" i="1" s="1"/>
  <c r="I5" i="1" s="1"/>
  <c r="F58" i="1"/>
  <c r="H58" i="1" s="1"/>
  <c r="I58" i="1" s="1"/>
  <c r="F44" i="1"/>
  <c r="H44" i="1" s="1"/>
  <c r="I44" i="1" s="1"/>
  <c r="F33" i="1"/>
  <c r="H33" i="1" s="1"/>
  <c r="I33" i="1" s="1"/>
  <c r="F52" i="1"/>
  <c r="H52" i="1" s="1"/>
  <c r="I52" i="1" s="1"/>
  <c r="H10" i="2"/>
  <c r="I10" i="2" s="1"/>
  <c r="H20" i="3"/>
  <c r="I20" i="3" s="1"/>
  <c r="H18" i="3"/>
  <c r="I18" i="3" s="1"/>
  <c r="H11" i="3"/>
  <c r="I11" i="3" s="1"/>
  <c r="H22" i="3"/>
  <c r="I22" i="3" s="1"/>
  <c r="H26" i="3"/>
  <c r="I26" i="3" s="1"/>
  <c r="H23" i="1"/>
  <c r="I23" i="1" s="1"/>
  <c r="H24" i="6"/>
  <c r="I24" i="6" s="1"/>
  <c r="H24" i="1"/>
  <c r="I24" i="1" s="1"/>
  <c r="H17" i="5"/>
  <c r="I17" i="5" s="1"/>
  <c r="H16" i="5"/>
  <c r="I16" i="5" s="1"/>
  <c r="H18" i="5"/>
  <c r="I18" i="5" s="1"/>
  <c r="H44" i="5"/>
  <c r="I44" i="5" s="1"/>
  <c r="H37" i="5"/>
  <c r="I37" i="5" s="1"/>
  <c r="F38" i="5"/>
  <c r="F7" i="5"/>
  <c r="F4" i="5"/>
  <c r="F13" i="5"/>
  <c r="F14" i="5"/>
  <c r="H4" i="11" l="1"/>
  <c r="I4" i="11" s="1"/>
  <c r="F5" i="5"/>
  <c r="H5" i="5" s="1"/>
  <c r="I5" i="5" s="1"/>
  <c r="F6" i="5"/>
  <c r="H6" i="5" s="1"/>
  <c r="H9" i="3"/>
  <c r="I9" i="3" s="1"/>
  <c r="H32" i="3"/>
  <c r="I32" i="3" s="1"/>
  <c r="H15" i="3"/>
  <c r="I15" i="3" s="1"/>
  <c r="H7" i="11"/>
  <c r="I7" i="11" s="1"/>
  <c r="H13" i="5"/>
  <c r="I13" i="5" s="1"/>
  <c r="H8" i="11"/>
  <c r="I8" i="11" s="1"/>
  <c r="H3" i="11"/>
  <c r="I3" i="11" s="1"/>
  <c r="H7" i="5"/>
  <c r="I7" i="5" s="1"/>
  <c r="H38" i="5"/>
  <c r="I38" i="5" s="1"/>
  <c r="H6" i="11"/>
  <c r="I6" i="11" s="1"/>
  <c r="H4" i="5"/>
  <c r="I4" i="5" s="1"/>
  <c r="H14" i="5"/>
  <c r="I14" i="5" s="1"/>
  <c r="H14" i="3"/>
  <c r="I14" i="3" s="1"/>
  <c r="H33" i="3"/>
  <c r="I33" i="3" s="1"/>
  <c r="F63" i="1"/>
  <c r="F62" i="1"/>
  <c r="F61" i="1"/>
  <c r="F59" i="1"/>
  <c r="F57" i="1"/>
  <c r="F55" i="1"/>
  <c r="F54" i="1"/>
  <c r="F53" i="1"/>
  <c r="F51" i="1"/>
  <c r="F50" i="1"/>
  <c r="F49" i="1"/>
  <c r="F48" i="1"/>
  <c r="F47" i="1"/>
  <c r="F46" i="1"/>
  <c r="F45" i="1"/>
  <c r="F43" i="1"/>
  <c r="F42" i="1"/>
  <c r="F41" i="1"/>
  <c r="F39" i="1"/>
  <c r="F37" i="1"/>
  <c r="F35" i="1"/>
  <c r="F34" i="1"/>
  <c r="F29" i="1"/>
  <c r="F28" i="1"/>
  <c r="F26" i="1"/>
  <c r="F25" i="1"/>
  <c r="F22" i="1"/>
  <c r="F10" i="11" l="1"/>
  <c r="H5" i="11"/>
  <c r="F30" i="1"/>
  <c r="H30" i="1" s="1"/>
  <c r="I30" i="1" s="1"/>
  <c r="F31" i="1"/>
  <c r="H34" i="1"/>
  <c r="I34" i="1" s="1"/>
  <c r="H41" i="1"/>
  <c r="I41" i="1" s="1"/>
  <c r="H53" i="1"/>
  <c r="I53" i="1" s="1"/>
  <c r="H25" i="1"/>
  <c r="I25" i="1" s="1"/>
  <c r="H29" i="1"/>
  <c r="I29" i="1" s="1"/>
  <c r="H42" i="1"/>
  <c r="H49" i="1"/>
  <c r="I49" i="1" s="1"/>
  <c r="H61" i="1"/>
  <c r="I61" i="1" s="1"/>
  <c r="H26" i="1"/>
  <c r="I26" i="1" s="1"/>
  <c r="H43" i="1"/>
  <c r="I43" i="1" s="1"/>
  <c r="H47" i="1"/>
  <c r="I47" i="1" s="1"/>
  <c r="H50" i="1"/>
  <c r="I50" i="1" s="1"/>
  <c r="H54" i="1"/>
  <c r="I54" i="1" s="1"/>
  <c r="H62" i="1"/>
  <c r="I62" i="1" s="1"/>
  <c r="H35" i="1"/>
  <c r="I35" i="1" s="1"/>
  <c r="H45" i="1"/>
  <c r="I45" i="1" s="1"/>
  <c r="H57" i="1"/>
  <c r="I57" i="1" s="1"/>
  <c r="H37" i="1"/>
  <c r="I37" i="1" s="1"/>
  <c r="H46" i="1"/>
  <c r="I46" i="1" s="1"/>
  <c r="H22" i="1"/>
  <c r="H28" i="1"/>
  <c r="I28" i="1" s="1"/>
  <c r="H39" i="1"/>
  <c r="I39" i="1" s="1"/>
  <c r="H48" i="1"/>
  <c r="I48" i="1" s="1"/>
  <c r="H51" i="1"/>
  <c r="I51" i="1" s="1"/>
  <c r="H55" i="1"/>
  <c r="I55" i="1" s="1"/>
  <c r="H59" i="1"/>
  <c r="I59" i="1" s="1"/>
  <c r="I42" i="1" l="1"/>
  <c r="H10" i="11"/>
  <c r="I5" i="11"/>
  <c r="H31" i="1"/>
  <c r="I31" i="1" s="1"/>
  <c r="I22" i="1"/>
  <c r="H63" i="1" l="1"/>
  <c r="I63" i="1" s="1"/>
  <c r="F116" i="6"/>
  <c r="H116" i="6" s="1"/>
  <c r="I116" i="6" s="1"/>
  <c r="I10" i="11"/>
  <c r="F28" i="5"/>
  <c r="H28" i="5" l="1"/>
  <c r="I28" i="5" s="1"/>
  <c r="F9" i="5"/>
  <c r="F6" i="2"/>
  <c r="F9" i="2"/>
  <c r="F36" i="5" l="1"/>
  <c r="H36" i="5" s="1"/>
  <c r="I36" i="5" s="1"/>
  <c r="H6" i="2"/>
  <c r="I6" i="2" s="1"/>
  <c r="H9" i="2"/>
  <c r="I9" i="2" s="1"/>
  <c r="H9" i="5"/>
  <c r="I9" i="5" s="1"/>
  <c r="F10" i="5" l="1"/>
  <c r="H10" i="5" s="1"/>
  <c r="I10" i="5" s="1"/>
  <c r="H28" i="3"/>
  <c r="I28" i="3" s="1"/>
  <c r="F3" i="9"/>
  <c r="F3" i="7"/>
  <c r="H3" i="9" l="1"/>
  <c r="I3" i="9" s="1"/>
  <c r="H3" i="7"/>
  <c r="I3" i="7" s="1"/>
  <c r="F4" i="9" l="1"/>
  <c r="I4" i="9"/>
  <c r="H4" i="9"/>
  <c r="F4" i="7"/>
  <c r="I4" i="7"/>
  <c r="H4" i="7"/>
  <c r="F27" i="5" l="1"/>
  <c r="F117" i="6"/>
  <c r="F113" i="6"/>
  <c r="F112" i="6"/>
  <c r="F110" i="6"/>
  <c r="F109" i="6"/>
  <c r="F108" i="6"/>
  <c r="F97" i="6"/>
  <c r="F96" i="6"/>
  <c r="F91" i="6"/>
  <c r="F89" i="6"/>
  <c r="F88" i="6"/>
  <c r="F86" i="6"/>
  <c r="F85" i="6"/>
  <c r="F84" i="6"/>
  <c r="F81" i="6"/>
  <c r="F80" i="6"/>
  <c r="F79" i="6"/>
  <c r="F78" i="6"/>
  <c r="F73" i="6"/>
  <c r="F69" i="6"/>
  <c r="F67" i="6"/>
  <c r="F66" i="6"/>
  <c r="F62" i="6"/>
  <c r="F61" i="6"/>
  <c r="F57" i="6"/>
  <c r="F55" i="6"/>
  <c r="F54" i="6"/>
  <c r="F50" i="6"/>
  <c r="F44" i="6"/>
  <c r="F43" i="6"/>
  <c r="F42" i="6"/>
  <c r="F41" i="6"/>
  <c r="F39" i="6"/>
  <c r="F30" i="6"/>
  <c r="F28" i="6"/>
  <c r="F26" i="6"/>
  <c r="F25" i="6"/>
  <c r="F16" i="6"/>
  <c r="F12" i="6"/>
  <c r="F10" i="6"/>
  <c r="F9" i="6"/>
  <c r="F6" i="6"/>
  <c r="F5" i="6"/>
  <c r="F4" i="6"/>
  <c r="F3" i="6"/>
  <c r="F53" i="6" l="1"/>
  <c r="H53" i="6" s="1"/>
  <c r="I53" i="6" s="1"/>
  <c r="F63" i="6"/>
  <c r="H63" i="6" s="1"/>
  <c r="I63" i="6" s="1"/>
  <c r="F94" i="6"/>
  <c r="H94" i="6" s="1"/>
  <c r="I94" i="6" s="1"/>
  <c r="F13" i="6"/>
  <c r="H13" i="6" s="1"/>
  <c r="I13" i="6" s="1"/>
  <c r="F31" i="6"/>
  <c r="H31" i="6" s="1"/>
  <c r="I31" i="6" s="1"/>
  <c r="F46" i="6"/>
  <c r="H46" i="6" s="1"/>
  <c r="I46" i="6" s="1"/>
  <c r="F64" i="6"/>
  <c r="H64" i="6" s="1"/>
  <c r="I64" i="6" s="1"/>
  <c r="F83" i="6"/>
  <c r="H83" i="6" s="1"/>
  <c r="I83" i="6" s="1"/>
  <c r="F95" i="6"/>
  <c r="H95" i="6" s="1"/>
  <c r="I95" i="6" s="1"/>
  <c r="F114" i="6"/>
  <c r="F14" i="6"/>
  <c r="H14" i="6" s="1"/>
  <c r="I14" i="6" s="1"/>
  <c r="F19" i="6"/>
  <c r="H19" i="6" s="1"/>
  <c r="I19" i="6" s="1"/>
  <c r="F27" i="6"/>
  <c r="H27" i="6" s="1"/>
  <c r="I27" i="6" s="1"/>
  <c r="F32" i="6"/>
  <c r="H32" i="6" s="1"/>
  <c r="I32" i="6" s="1"/>
  <c r="F47" i="6"/>
  <c r="H47" i="6" s="1"/>
  <c r="I47" i="6" s="1"/>
  <c r="F51" i="6"/>
  <c r="H51" i="6" s="1"/>
  <c r="I51" i="6" s="1"/>
  <c r="F65" i="6"/>
  <c r="H65" i="6" s="1"/>
  <c r="I65" i="6" s="1"/>
  <c r="F70" i="6"/>
  <c r="H70" i="6" s="1"/>
  <c r="I70" i="6" s="1"/>
  <c r="F7" i="6"/>
  <c r="H7" i="6" s="1"/>
  <c r="I7" i="6" s="1"/>
  <c r="F72" i="6"/>
  <c r="F82" i="6"/>
  <c r="H82" i="6" s="1"/>
  <c r="I82" i="6" s="1"/>
  <c r="F8" i="6"/>
  <c r="H8" i="6" s="1"/>
  <c r="I8" i="6" s="1"/>
  <c r="F15" i="6"/>
  <c r="H15" i="6" s="1"/>
  <c r="I15" i="6" s="1"/>
  <c r="F22" i="6"/>
  <c r="H22" i="6" s="1"/>
  <c r="F52" i="6"/>
  <c r="H52" i="6" s="1"/>
  <c r="I52" i="6" s="1"/>
  <c r="F56" i="6"/>
  <c r="H56" i="6" s="1"/>
  <c r="I56" i="6" s="1"/>
  <c r="F71" i="6"/>
  <c r="H71" i="6" s="1"/>
  <c r="F76" i="6"/>
  <c r="H76" i="6" s="1"/>
  <c r="I76" i="6" s="1"/>
  <c r="F17" i="6"/>
  <c r="H17" i="6" s="1"/>
  <c r="F60" i="6"/>
  <c r="H60" i="6" s="1"/>
  <c r="I60" i="6" s="1"/>
  <c r="F40" i="6"/>
  <c r="H40" i="6" s="1"/>
  <c r="I40" i="6" s="1"/>
  <c r="F74" i="6"/>
  <c r="H88" i="6"/>
  <c r="I88" i="6" s="1"/>
  <c r="H89" i="6"/>
  <c r="I89" i="6" s="1"/>
  <c r="H39" i="6"/>
  <c r="I39" i="6" s="1"/>
  <c r="H27" i="5"/>
  <c r="I27" i="5" s="1"/>
  <c r="H6" i="6"/>
  <c r="I6" i="6" s="1"/>
  <c r="H42" i="6"/>
  <c r="I42" i="6" s="1"/>
  <c r="H79" i="6"/>
  <c r="I79" i="6" s="1"/>
  <c r="H97" i="6"/>
  <c r="I97" i="6" s="1"/>
  <c r="H12" i="6"/>
  <c r="I12" i="6" s="1"/>
  <c r="H16" i="6"/>
  <c r="I16" i="6" s="1"/>
  <c r="H30" i="6"/>
  <c r="I30" i="6" s="1"/>
  <c r="H50" i="6"/>
  <c r="I50" i="6" s="1"/>
  <c r="H54" i="6"/>
  <c r="I54" i="6" s="1"/>
  <c r="H69" i="6"/>
  <c r="I69" i="6" s="1"/>
  <c r="H73" i="6"/>
  <c r="I73" i="6" s="1"/>
  <c r="H86" i="6"/>
  <c r="I86" i="6" s="1"/>
  <c r="H91" i="6"/>
  <c r="I91" i="6" s="1"/>
  <c r="H44" i="6"/>
  <c r="I44" i="6" s="1"/>
  <c r="H55" i="6"/>
  <c r="I55" i="6" s="1"/>
  <c r="H62" i="6"/>
  <c r="I62" i="6" s="1"/>
  <c r="H81" i="6"/>
  <c r="I81" i="6" s="1"/>
  <c r="H96" i="6"/>
  <c r="I96" i="6" s="1"/>
  <c r="H108" i="6"/>
  <c r="I108" i="6" s="1"/>
  <c r="H9" i="6"/>
  <c r="I9" i="6" s="1"/>
  <c r="H26" i="6"/>
  <c r="I26" i="6" s="1"/>
  <c r="H43" i="6"/>
  <c r="I43" i="6" s="1"/>
  <c r="H61" i="6"/>
  <c r="I61" i="6" s="1"/>
  <c r="H66" i="6"/>
  <c r="I66" i="6" s="1"/>
  <c r="H80" i="6"/>
  <c r="I80" i="6" s="1"/>
  <c r="H84" i="6"/>
  <c r="I84" i="6" s="1"/>
  <c r="H110" i="6"/>
  <c r="I110" i="6" s="1"/>
  <c r="H113" i="6"/>
  <c r="I113" i="6" s="1"/>
  <c r="H117" i="6"/>
  <c r="I117" i="6" s="1"/>
  <c r="H5" i="6"/>
  <c r="I5" i="6" s="1"/>
  <c r="H112" i="6"/>
  <c r="I112" i="6" s="1"/>
  <c r="H3" i="6"/>
  <c r="H4" i="6"/>
  <c r="I4" i="6" s="1"/>
  <c r="H41" i="6"/>
  <c r="I41" i="6" s="1"/>
  <c r="H57" i="6"/>
  <c r="I57" i="6" s="1"/>
  <c r="H78" i="6"/>
  <c r="I78" i="6" s="1"/>
  <c r="H10" i="6"/>
  <c r="I10" i="6" s="1"/>
  <c r="H28" i="6"/>
  <c r="I28" i="6" s="1"/>
  <c r="H67" i="6"/>
  <c r="I67" i="6" s="1"/>
  <c r="H85" i="6"/>
  <c r="I85" i="6" s="1"/>
  <c r="H109" i="6"/>
  <c r="I109" i="6" s="1"/>
  <c r="H114" i="6" l="1"/>
  <c r="I114" i="6" s="1"/>
  <c r="I22" i="6"/>
  <c r="F48" i="6"/>
  <c r="H48" i="6" s="1"/>
  <c r="I48" i="6" s="1"/>
  <c r="F49" i="6"/>
  <c r="H49" i="6" s="1"/>
  <c r="I49" i="6" s="1"/>
  <c r="H72" i="6"/>
  <c r="I72" i="6" s="1"/>
  <c r="I71" i="6"/>
  <c r="I17" i="6"/>
  <c r="H74" i="6"/>
  <c r="I74" i="6" s="1"/>
  <c r="H25" i="6"/>
  <c r="I3" i="6"/>
  <c r="H118" i="6" l="1"/>
  <c r="F118" i="6"/>
  <c r="I118" i="6" s="1"/>
  <c r="I25" i="6"/>
  <c r="F24" i="5"/>
  <c r="F45" i="5" l="1"/>
  <c r="F25" i="5"/>
  <c r="H21" i="5"/>
  <c r="I21" i="5" s="1"/>
  <c r="F30" i="5"/>
  <c r="F11" i="5"/>
  <c r="H24" i="5"/>
  <c r="I24" i="5" s="1"/>
  <c r="F34" i="5" l="1"/>
  <c r="H34" i="5" s="1"/>
  <c r="I34" i="5" s="1"/>
  <c r="F29" i="5"/>
  <c r="H29" i="5" s="1"/>
  <c r="I29" i="5" s="1"/>
  <c r="F32" i="5"/>
  <c r="H32" i="5" s="1"/>
  <c r="I32" i="5" s="1"/>
  <c r="F15" i="5"/>
  <c r="H15" i="5" s="1"/>
  <c r="I15" i="5" s="1"/>
  <c r="F3" i="5"/>
  <c r="H3" i="5" s="1"/>
  <c r="I3" i="5" s="1"/>
  <c r="F33" i="5"/>
  <c r="H33" i="5" s="1"/>
  <c r="I33" i="5" s="1"/>
  <c r="H30" i="5"/>
  <c r="H45" i="5"/>
  <c r="I45" i="5" s="1"/>
  <c r="H11" i="5"/>
  <c r="I11" i="5" s="1"/>
  <c r="H25" i="5"/>
  <c r="I25" i="5" s="1"/>
  <c r="I6" i="5"/>
  <c r="F48" i="5" l="1"/>
  <c r="I30" i="5"/>
  <c r="I48" i="5" s="1"/>
  <c r="H48" i="5"/>
  <c r="H5" i="3" l="1"/>
  <c r="I5" i="3" s="1"/>
  <c r="H27" i="3"/>
  <c r="I27" i="3" s="1"/>
  <c r="H10" i="3"/>
  <c r="I10" i="3" s="1"/>
  <c r="H4" i="3"/>
  <c r="I4" i="3" s="1"/>
  <c r="H8" i="3"/>
  <c r="I8" i="3" s="1"/>
  <c r="H16" i="3"/>
  <c r="I16" i="3" s="1"/>
  <c r="H25" i="3"/>
  <c r="I25" i="3" s="1"/>
  <c r="H7" i="3"/>
  <c r="I7" i="3" s="1"/>
  <c r="I19" i="3"/>
  <c r="I23" i="3"/>
  <c r="H30" i="3"/>
  <c r="I30" i="3" s="1"/>
  <c r="H3" i="3"/>
  <c r="I3" i="3" s="1"/>
  <c r="F34" i="3" l="1"/>
  <c r="H12" i="3"/>
  <c r="I12" i="3" s="1"/>
  <c r="I34" i="3" s="1"/>
  <c r="F26" i="2"/>
  <c r="F25" i="2"/>
  <c r="F20" i="2"/>
  <c r="F19" i="2"/>
  <c r="F17" i="2"/>
  <c r="F16" i="2"/>
  <c r="F15" i="2"/>
  <c r="F14" i="2"/>
  <c r="F12" i="2"/>
  <c r="F5" i="2"/>
  <c r="F4" i="2"/>
  <c r="F3" i="2"/>
  <c r="F11" i="2" l="1"/>
  <c r="H11" i="2" s="1"/>
  <c r="I11" i="2" s="1"/>
  <c r="H34" i="3"/>
  <c r="H4" i="2"/>
  <c r="I4" i="2" s="1"/>
  <c r="H25" i="2"/>
  <c r="I25" i="2" s="1"/>
  <c r="F27" i="2"/>
  <c r="H3" i="2"/>
  <c r="I3" i="2" s="1"/>
  <c r="H17" i="2"/>
  <c r="I17" i="2" s="1"/>
  <c r="H26" i="2"/>
  <c r="I26" i="2" s="1"/>
  <c r="H14" i="2"/>
  <c r="I14" i="2" s="1"/>
  <c r="H20" i="2"/>
  <c r="I20" i="2" s="1"/>
  <c r="H15" i="2"/>
  <c r="I15" i="2" s="1"/>
  <c r="H5" i="2"/>
  <c r="I5" i="2" s="1"/>
  <c r="H12" i="2"/>
  <c r="I12" i="2" s="1"/>
  <c r="H16" i="2"/>
  <c r="I16" i="2" s="1"/>
  <c r="H19" i="2"/>
  <c r="I19" i="2" s="1"/>
  <c r="I27" i="2" l="1"/>
  <c r="H27" i="2"/>
  <c r="F11" i="8" l="1"/>
  <c r="H11" i="8" l="1"/>
  <c r="I11" i="8" s="1"/>
  <c r="F17" i="8" l="1"/>
  <c r="H17" i="8" s="1"/>
  <c r="I17" i="8" s="1"/>
  <c r="F3" i="8"/>
  <c r="H3" i="8" s="1"/>
  <c r="I3" i="8" s="1"/>
  <c r="F8" i="8"/>
  <c r="H8" i="8" s="1"/>
  <c r="I8" i="8" s="1"/>
  <c r="F4" i="8"/>
  <c r="H4" i="8" s="1"/>
  <c r="I4" i="8" s="1"/>
  <c r="F7" i="8"/>
  <c r="H7" i="8" s="1"/>
  <c r="I7" i="8" s="1"/>
  <c r="F24" i="8"/>
  <c r="H24" i="8" s="1"/>
  <c r="I24" i="8" s="1"/>
  <c r="F6" i="8"/>
  <c r="H6" i="8" s="1"/>
  <c r="I6" i="8" s="1"/>
  <c r="F5" i="8"/>
  <c r="H5" i="8" s="1"/>
  <c r="I5" i="8" s="1"/>
  <c r="F9" i="8"/>
  <c r="H9" i="8" s="1"/>
  <c r="I9" i="8" s="1"/>
  <c r="F25" i="8"/>
  <c r="H25" i="8" s="1"/>
  <c r="I25" i="8" s="1"/>
  <c r="F14" i="8"/>
  <c r="H14" i="8" s="1"/>
  <c r="I14" i="8" s="1"/>
  <c r="F28" i="8"/>
  <c r="H28" i="8" s="1"/>
  <c r="I28" i="8" s="1"/>
  <c r="F26" i="8"/>
  <c r="H26" i="8" s="1"/>
  <c r="I26" i="8" s="1"/>
  <c r="F16" i="8"/>
  <c r="H16" i="8" s="1"/>
  <c r="I16" i="8" s="1"/>
  <c r="F23" i="8"/>
  <c r="H23" i="8" s="1"/>
  <c r="I23" i="8" s="1"/>
  <c r="F22" i="8"/>
  <c r="H22" i="8" s="1"/>
  <c r="I22" i="8" s="1"/>
  <c r="F29" i="8"/>
  <c r="H29" i="8" s="1"/>
  <c r="I29" i="8" s="1"/>
  <c r="F27" i="8"/>
  <c r="H27" i="8" s="1"/>
  <c r="I27" i="8" s="1"/>
  <c r="F15" i="8"/>
  <c r="H15" i="8" s="1"/>
  <c r="I15" i="8" s="1"/>
  <c r="F13" i="8"/>
  <c r="F21" i="1"/>
  <c r="F30" i="8" l="1"/>
  <c r="H13" i="8"/>
  <c r="H21" i="1"/>
  <c r="I21" i="1" l="1"/>
  <c r="I13" i="8"/>
  <c r="I30" i="8" s="1"/>
  <c r="H30" i="8"/>
  <c r="F9" i="1"/>
  <c r="F4" i="1"/>
  <c r="F10" i="1"/>
  <c r="F11" i="1"/>
  <c r="F12" i="1"/>
  <c r="F13" i="1"/>
  <c r="F16" i="1"/>
  <c r="F17" i="1"/>
  <c r="F18" i="1"/>
  <c r="F19" i="1"/>
  <c r="F20" i="1"/>
  <c r="F6" i="1" l="1"/>
  <c r="F8" i="1"/>
  <c r="H8" i="1" s="1"/>
  <c r="I8" i="1" s="1"/>
  <c r="H10" i="1"/>
  <c r="I10" i="1" s="1"/>
  <c r="H9" i="1"/>
  <c r="I9" i="1" s="1"/>
  <c r="H18" i="1"/>
  <c r="I18" i="1" s="1"/>
  <c r="H16" i="1"/>
  <c r="I16" i="1" s="1"/>
  <c r="H12" i="1"/>
  <c r="I12" i="1" s="1"/>
  <c r="H20" i="1"/>
  <c r="H19" i="1"/>
  <c r="I19" i="1" s="1"/>
  <c r="H17" i="1"/>
  <c r="I17" i="1" s="1"/>
  <c r="H13" i="1"/>
  <c r="I13" i="1" s="1"/>
  <c r="H11" i="1"/>
  <c r="I11" i="1" s="1"/>
  <c r="H4" i="1"/>
  <c r="I4" i="1" s="1"/>
  <c r="I20" i="1" l="1"/>
  <c r="H6" i="1"/>
  <c r="I6" i="1" s="1"/>
  <c r="F3" i="1" l="1"/>
  <c r="H3" i="1" l="1"/>
  <c r="F64" i="1"/>
  <c r="I3" i="1" l="1"/>
  <c r="I64" i="1" s="1"/>
  <c r="H64" i="1"/>
</calcChain>
</file>

<file path=xl/sharedStrings.xml><?xml version="1.0" encoding="utf-8"?>
<sst xmlns="http://schemas.openxmlformats.org/spreadsheetml/2006/main" count="1009" uniqueCount="455">
  <si>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</si>
  <si>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</si>
  <si>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</si>
  <si>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</si>
  <si>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</si>
  <si>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</si>
  <si>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</si>
  <si>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</si>
  <si>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</si>
  <si>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</si>
  <si>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</si>
  <si>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</si>
  <si>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</si>
  <si>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</si>
  <si>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</si>
  <si>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>Cena jednostkowa netto</t>
  </si>
  <si>
    <t>razem</t>
  </si>
  <si>
    <t>arbuz</t>
  </si>
  <si>
    <t>awokado</t>
  </si>
  <si>
    <t>banan</t>
  </si>
  <si>
    <t xml:space="preserve">brzoskwinia </t>
  </si>
  <si>
    <t>jabłko</t>
  </si>
  <si>
    <t>khaki</t>
  </si>
  <si>
    <t>kiwi</t>
  </si>
  <si>
    <t xml:space="preserve">mandarynka </t>
  </si>
  <si>
    <t xml:space="preserve">śliwka </t>
  </si>
  <si>
    <t>winogrono</t>
  </si>
  <si>
    <t>Cebula</t>
  </si>
  <si>
    <t>czosnek</t>
  </si>
  <si>
    <t>kalarepa</t>
  </si>
  <si>
    <t>kapusta pekińska</t>
  </si>
  <si>
    <t>kapusta świeża</t>
  </si>
  <si>
    <t>koper pęczek</t>
  </si>
  <si>
    <t>marchew</t>
  </si>
  <si>
    <t>natka pietruszki pęczek</t>
  </si>
  <si>
    <t>ogórek świeży</t>
  </si>
  <si>
    <t>papryka żółta</t>
  </si>
  <si>
    <t xml:space="preserve">papryka zielona </t>
  </si>
  <si>
    <t>papryka czerwona</t>
  </si>
  <si>
    <t>pieczarki</t>
  </si>
  <si>
    <t>pomidor</t>
  </si>
  <si>
    <t>pomidor koktajlowy</t>
  </si>
  <si>
    <t>por</t>
  </si>
  <si>
    <t>rzodkiew biała</t>
  </si>
  <si>
    <t>rzodkiewka pęczek</t>
  </si>
  <si>
    <t>sałata</t>
  </si>
  <si>
    <t>sałata lodowa</t>
  </si>
  <si>
    <t>seler</t>
  </si>
  <si>
    <t>szczypiorek pęczek</t>
  </si>
  <si>
    <t>ziemniaki młode</t>
  </si>
  <si>
    <t xml:space="preserve">ziemniaki </t>
  </si>
  <si>
    <t>Suma - ilość szacowana w 11 miesiącach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</si>
  <si>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</si>
  <si>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</si>
  <si>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</si>
  <si>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</si>
  <si>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</si>
  <si>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</si>
  <si>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</si>
  <si>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</si>
  <si>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</si>
  <si>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</si>
  <si>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</si>
  <si>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</si>
  <si>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</si>
  <si>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</si>
  <si>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</si>
  <si>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</si>
  <si>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</si>
  <si>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</si>
  <si>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</si>
  <si>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</si>
  <si>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</si>
  <si>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</si>
  <si>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</si>
  <si>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</si>
  <si>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cytryna</t>
  </si>
  <si>
    <t>gruszka</t>
  </si>
  <si>
    <t>31.</t>
  </si>
  <si>
    <t>burak czerwony</t>
  </si>
  <si>
    <t>cukinia</t>
  </si>
  <si>
    <t>pomarańcza</t>
  </si>
  <si>
    <t>brokuł 2 KG</t>
  </si>
  <si>
    <t>brukselka 2,5KG</t>
  </si>
  <si>
    <t>fasolka szparagowa zielona cięta 2,5KG</t>
  </si>
  <si>
    <t>fasolka szparagowa żółta cięta 2,5KG</t>
  </si>
  <si>
    <t>groszek zielony 2,5KG</t>
  </si>
  <si>
    <t>jagoda 2,5KG</t>
  </si>
  <si>
    <t>kalafior 2,5KG</t>
  </si>
  <si>
    <t>knedle owocowe 2KG truskawkowe</t>
  </si>
  <si>
    <t>mieszanka kompotowa bez pestki 2,5KG</t>
  </si>
  <si>
    <t>mieszanka warzywna 7 składników 2,5KG</t>
  </si>
  <si>
    <t>malina 2,5KG</t>
  </si>
  <si>
    <t>marchewka kostka 2,5KG</t>
  </si>
  <si>
    <t>marchew z groszkiem 2,5KG</t>
  </si>
  <si>
    <t>paluszki rybne z fileta 1x6 kg mintaj</t>
  </si>
  <si>
    <t>filet z miruny ze skórą bez glazury</t>
  </si>
  <si>
    <t>szpinak cięty 2,5KG</t>
  </si>
  <si>
    <t>truskawka 2,5KG</t>
  </si>
  <si>
    <t>wiśnia bez pestki 2,5KG</t>
  </si>
  <si>
    <t>włoszczyzna paski 2,5KG</t>
  </si>
  <si>
    <t>bułka graham  70 g</t>
  </si>
  <si>
    <t>bułka jęczmienna ze słonecznikiem 80 g</t>
  </si>
  <si>
    <t>bułka maślana 70 g</t>
  </si>
  <si>
    <t>drożdżówka z owocami 80g</t>
  </si>
  <si>
    <t>pączek</t>
  </si>
  <si>
    <t>RAZEM</t>
  </si>
  <si>
    <t>Łopatka b/k</t>
  </si>
  <si>
    <t>KG</t>
  </si>
  <si>
    <t>karkówka b/k</t>
  </si>
  <si>
    <t>schab b/k</t>
  </si>
  <si>
    <t>kurczak cały</t>
  </si>
  <si>
    <t>filet z kurczaka</t>
  </si>
  <si>
    <t>wątróbka drobiowa</t>
  </si>
  <si>
    <t>L</t>
  </si>
  <si>
    <t>masło extra 82 % tłuszczu 200 g</t>
  </si>
  <si>
    <t>twaróg krajanka</t>
  </si>
  <si>
    <t>Buraczki wiórki słoik 510 g</t>
  </si>
  <si>
    <t>Chrzan tarty 160 g</t>
  </si>
  <si>
    <t>Cukier puder 0,5 kg</t>
  </si>
  <si>
    <t>Cukier</t>
  </si>
  <si>
    <t xml:space="preserve">fasola jaś </t>
  </si>
  <si>
    <t>Groch połówki łuskany</t>
  </si>
  <si>
    <t>herbata ekspresowa miętowa 20 szt</t>
  </si>
  <si>
    <t>kasza gryczana 4x100 g</t>
  </si>
  <si>
    <t>kasza jęczmienna 4x100 g</t>
  </si>
  <si>
    <t>32.</t>
  </si>
  <si>
    <t>33.</t>
  </si>
  <si>
    <t>34.</t>
  </si>
  <si>
    <t>35.</t>
  </si>
  <si>
    <t>36.</t>
  </si>
  <si>
    <t>37.</t>
  </si>
  <si>
    <t>38.</t>
  </si>
  <si>
    <t>kwasek cytrynowy</t>
  </si>
  <si>
    <t>39.</t>
  </si>
  <si>
    <t>40.</t>
  </si>
  <si>
    <t>41.</t>
  </si>
  <si>
    <t>42.</t>
  </si>
  <si>
    <t>43.</t>
  </si>
  <si>
    <t>44.</t>
  </si>
  <si>
    <t>45.</t>
  </si>
  <si>
    <t>makaron gwiazdka 250 g</t>
  </si>
  <si>
    <t>46.</t>
  </si>
  <si>
    <t>47.</t>
  </si>
  <si>
    <t>makaron zacierka 250 g</t>
  </si>
  <si>
    <t>48.</t>
  </si>
  <si>
    <t>49.</t>
  </si>
  <si>
    <t>50.</t>
  </si>
  <si>
    <t>miód naturalny wielokwiatowy 370 g</t>
  </si>
  <si>
    <t>51.</t>
  </si>
  <si>
    <t>miód naturalny wielokwiatowy 1 kg</t>
  </si>
  <si>
    <t>52.</t>
  </si>
  <si>
    <t>53.</t>
  </si>
  <si>
    <t>54.</t>
  </si>
  <si>
    <t>55.</t>
  </si>
  <si>
    <t>56.</t>
  </si>
  <si>
    <t>57.</t>
  </si>
  <si>
    <t>58.</t>
  </si>
  <si>
    <t>musli owocowe bez cukru</t>
  </si>
  <si>
    <t>59.</t>
  </si>
  <si>
    <t>60.</t>
  </si>
  <si>
    <t>61.</t>
  </si>
  <si>
    <t>mąka ziemniaczana 0,5 kg</t>
  </si>
  <si>
    <t>62.</t>
  </si>
  <si>
    <t>olej rzepakowy  rafinowany 100% 1l</t>
  </si>
  <si>
    <t>63.</t>
  </si>
  <si>
    <t>100% rafinowany olej  rzepakowy z pierwszego tłoczenia1l</t>
  </si>
  <si>
    <t>64.</t>
  </si>
  <si>
    <t>65.</t>
  </si>
  <si>
    <t>66.</t>
  </si>
  <si>
    <t>przyprawa do kurczaka bez glutaminianu sodu</t>
  </si>
  <si>
    <t>68.</t>
  </si>
  <si>
    <t>69.</t>
  </si>
  <si>
    <t>płatki pełnoziarniste owsiane 400 g</t>
  </si>
  <si>
    <t>70.</t>
  </si>
  <si>
    <t>71.</t>
  </si>
  <si>
    <t>płatki orkiszowe 0,5 kg</t>
  </si>
  <si>
    <t>72.</t>
  </si>
  <si>
    <t>płatki owsiane 0,5 kg</t>
  </si>
  <si>
    <t>73.</t>
  </si>
  <si>
    <t>płatki ryżowe 250 g</t>
  </si>
  <si>
    <t>74.</t>
  </si>
  <si>
    <t>75.</t>
  </si>
  <si>
    <t>76.</t>
  </si>
  <si>
    <t>rodzynki bez cukru i tłuszczu 100 g</t>
  </si>
  <si>
    <t>77.</t>
  </si>
  <si>
    <t>ryż 4x100 g</t>
  </si>
  <si>
    <t>78.</t>
  </si>
  <si>
    <t>79.</t>
  </si>
  <si>
    <t>ryż brązowy 4x100 g</t>
  </si>
  <si>
    <t>80.</t>
  </si>
  <si>
    <t>81.</t>
  </si>
  <si>
    <t>soczewica czerwona 350 g</t>
  </si>
  <si>
    <t>83.</t>
  </si>
  <si>
    <t>84.</t>
  </si>
  <si>
    <t>85.</t>
  </si>
  <si>
    <t>86.</t>
  </si>
  <si>
    <t>87.</t>
  </si>
  <si>
    <t>wegeta naturalna 3 kg</t>
  </si>
  <si>
    <t>ziele angielskie 20g</t>
  </si>
  <si>
    <t>żurawina suszona 100 g</t>
  </si>
  <si>
    <t>ser żółty gouda</t>
  </si>
  <si>
    <t>ser żółty salami</t>
  </si>
  <si>
    <t>twaróg półtłusty 250g</t>
  </si>
  <si>
    <t>twaróg śmietankowy 250g</t>
  </si>
  <si>
    <t>śmietana UHT 12 % 250 g</t>
  </si>
  <si>
    <t>SZT</t>
  </si>
  <si>
    <t>woda w butli 19l</t>
  </si>
  <si>
    <t>jajka L</t>
  </si>
  <si>
    <t>Cukier wanilinowy 32g</t>
  </si>
  <si>
    <t>Chrupki kukurydziane 220g skład:kaszka kukurydziana 100%</t>
  </si>
  <si>
    <t>Budyń bez cukru 35g różne smaki</t>
  </si>
  <si>
    <t>Cynamon mielony 15g</t>
  </si>
  <si>
    <t>herbata ekspresowa czarna 90 szt 126g</t>
  </si>
  <si>
    <t>herbata rumianek 20 szt 30g</t>
  </si>
  <si>
    <t>kakao naturalne 100g, zawartość tłuszczu kakaowego10-20%</t>
  </si>
  <si>
    <t>kawa zbożowa rozpuszczalna 150 g</t>
  </si>
  <si>
    <t>zioła prowasalskie 10g</t>
  </si>
  <si>
    <t>82.</t>
  </si>
  <si>
    <t>majonez dekoracyjny 400 g zawierający żółtko jaja 6%</t>
  </si>
  <si>
    <t>nektarynka</t>
  </si>
  <si>
    <t>kapusta młoda 2kg</t>
  </si>
  <si>
    <t>bułka pszenna  80 g</t>
  </si>
  <si>
    <t>bułka tarta</t>
  </si>
  <si>
    <t>drożdże 100 g</t>
  </si>
  <si>
    <t>margaryna do smażenia 250 g</t>
  </si>
  <si>
    <t>Jogurt naturalny 1,5 % 350 g</t>
  </si>
  <si>
    <t>makaron łazanka 0,5 kg z mąki durum</t>
  </si>
  <si>
    <t>makaron spaghetti 1 kg z mąki durum</t>
  </si>
  <si>
    <t>makaron łazanka 2 kg, z mąki durum</t>
  </si>
  <si>
    <t>makaron kokardka 2 kg z mąki durum</t>
  </si>
  <si>
    <t>szczaw krojony w słoiku 280 g 84% szczawiu</t>
  </si>
  <si>
    <t>tuńczyk kawałki w sosie własnym 170 g, zaw. Tuńczyka 70%</t>
  </si>
  <si>
    <t>Bazylia 10g</t>
  </si>
  <si>
    <t>Filet z makreli w pomidorach puszka 170g 60% makreli</t>
  </si>
  <si>
    <t>Ananas plastry puszka 565g</t>
  </si>
  <si>
    <t>koncentrat pomidorowy 950 g, zawartość ekstraktu 28-30%</t>
  </si>
  <si>
    <t>kukurydza konserwowa  400 g</t>
  </si>
  <si>
    <t>kawa zożowa saszetki 84g 20 szt</t>
  </si>
  <si>
    <t>lubczyk 10g</t>
  </si>
  <si>
    <t>majeranek 20g</t>
  </si>
  <si>
    <t>makaron pióra 2 kg z mąki durum</t>
  </si>
  <si>
    <t>makaron nitka rosołowa 2 kg z mąki durum</t>
  </si>
  <si>
    <t>oregano 10g</t>
  </si>
  <si>
    <t>płatki kukurydziane śniadaniowe 600 g skł. Grys kukurydziany 99,9%</t>
  </si>
  <si>
    <t xml:space="preserve">ser żółty edam </t>
  </si>
  <si>
    <t>chałka 280g- 300 g</t>
  </si>
  <si>
    <t>wątrobianka pow. 80% mięsa</t>
  </si>
  <si>
    <t>88.</t>
  </si>
  <si>
    <t>suszone chispy jabłko 100%, 18 g</t>
  </si>
  <si>
    <t>mozzarella masa netto sera 125g(kulka)</t>
  </si>
  <si>
    <t>kiełki-mix 50g</t>
  </si>
  <si>
    <t xml:space="preserve">warzywa na patelnię </t>
  </si>
  <si>
    <t>boczek parzony</t>
  </si>
  <si>
    <t>filet z indyka świeży</t>
  </si>
  <si>
    <t>kiełbaski białe delikatesowe</t>
  </si>
  <si>
    <t>szynka dębowa</t>
  </si>
  <si>
    <t xml:space="preserve">Jogurt naturalny typu greckiego 400g </t>
  </si>
  <si>
    <t>jogurt do picia o smaku  truskawkowym 4x100g, w tym cukry 11,9</t>
  </si>
  <si>
    <t>Mleko 2% BUTELKA</t>
  </si>
  <si>
    <t>napój ryżowy1L</t>
  </si>
  <si>
    <t>brzuszki z łososia</t>
  </si>
  <si>
    <t>filet z miruny bez skóry shp</t>
  </si>
  <si>
    <t>filet z morszczuka shp</t>
  </si>
  <si>
    <t>ser feta 270g</t>
  </si>
  <si>
    <t>mleko owsiane 1l</t>
  </si>
  <si>
    <t>kopytka 2,5kg</t>
  </si>
  <si>
    <t>ciastka owsiane</t>
  </si>
  <si>
    <t>bagietka</t>
  </si>
  <si>
    <t>ciastka półfrancuskie z owocem/z serem</t>
  </si>
  <si>
    <t>bułka wieloziarnista 80g</t>
  </si>
  <si>
    <t xml:space="preserve">kiełbasa śląska wieprzowa zaw. mięsa  pow. 90%, </t>
  </si>
  <si>
    <t>kiełbasa krakowska wieprzowa,  parzona zaw. Mięsa pow 80%</t>
  </si>
  <si>
    <t xml:space="preserve">parówki cienkie ekstra w jelicie baranim , m. wieprzowe 77%, 13% mięsa wołowego. </t>
  </si>
  <si>
    <t xml:space="preserve"> indyk maślany 78%</t>
  </si>
  <si>
    <t>pasztet pieczony</t>
  </si>
  <si>
    <t>indyk pastrami</t>
  </si>
  <si>
    <t>kiełbasa krakowska drobiowa</t>
  </si>
  <si>
    <t>szynka biała wieprzowa</t>
  </si>
  <si>
    <t>szynka wieprzowa mięso surowe</t>
  </si>
  <si>
    <t>twaróg tłusty</t>
  </si>
  <si>
    <t>serek maskarpone 250g</t>
  </si>
  <si>
    <t>ser camember 120g</t>
  </si>
  <si>
    <t>masło bez laktozy 82%</t>
  </si>
  <si>
    <t>kefir naturalny 1l</t>
  </si>
  <si>
    <t>makrela wędzona</t>
  </si>
  <si>
    <t>śledż po wiejsku 3 kg</t>
  </si>
  <si>
    <t>placek drożdżowy 350g-400g</t>
  </si>
  <si>
    <t>babka jogurtowa 400g</t>
  </si>
  <si>
    <t>bułka pszenna mała 50g</t>
  </si>
  <si>
    <t>jogurt  bez laktozy 180g</t>
  </si>
  <si>
    <t>sałata rzymska</t>
  </si>
  <si>
    <t>melon</t>
  </si>
  <si>
    <t>borówki</t>
  </si>
  <si>
    <t>kalafior</t>
  </si>
  <si>
    <t>kapusta czerwona</t>
  </si>
  <si>
    <t>marchew młoda</t>
  </si>
  <si>
    <t>pietruszka korzeń</t>
  </si>
  <si>
    <t>rukola 100g</t>
  </si>
  <si>
    <t xml:space="preserve">truskawka </t>
  </si>
  <si>
    <t>cebula czerwona</t>
  </si>
  <si>
    <t>kapusta kiszona 1 kg wiaderko</t>
  </si>
  <si>
    <t>ogórek kiszony 0,5kg woreczek</t>
  </si>
  <si>
    <t>ogórek kiszony wiaderko 3kg</t>
  </si>
  <si>
    <t>udko z kurczaka</t>
  </si>
  <si>
    <t>herbata ekspresowa owocowo-ziołowa 25 torebek 47,5g (różne smaki)</t>
  </si>
  <si>
    <t>89.</t>
  </si>
  <si>
    <t>90.</t>
  </si>
  <si>
    <t>deser o smaku śmietankowo-czekoladowym, w tym tłuszczu 11 %, 130 g</t>
  </si>
  <si>
    <t>tłuszcz roślinny płynny 500ml, oleje roślinne 79%(rzepakowy72%), tłuszcz 71g w 100ml</t>
  </si>
  <si>
    <t>serek homogenizowany owocowy lub waniliowy saszetka 140g wart. Energetyczna101 kcal, cukru 12,1g, tluszczu 2,9g</t>
  </si>
  <si>
    <t>serek homogenizowany waniliowy lub owocowy od 9,9 g-12,1g cukru , zaw. Tłuszczu 2,9g,140g-150g</t>
  </si>
  <si>
    <t>jogurt polski owocowy 150 g, cukry 12g , zawierający  żywe kultury bakterii jogurtowych, 9% owoców</t>
  </si>
  <si>
    <t>Śmietana kwaśna 12% 330 g, luksusowa skł. Mleko ukwaszona bakteriami fermentacji mlekowej wart energ w 100g 135 kcal tłuszcz 12g białko 2,8g</t>
  </si>
  <si>
    <t>Śmietana kwaśna 18% 330 g, luksusowa skł. Mleko ukwaszona bakteriami fermentacji mlekowej wart energ w 100g 182 kcal tłuszcz 18g białko 2,6g</t>
  </si>
  <si>
    <t>Śmietanka 30% 200 g wart energ w 100 g 293kcal tłuszcz 30g cukier 3,4g</t>
  </si>
  <si>
    <t>śmietana kwaśna 400g</t>
  </si>
  <si>
    <t>mus owocowy 100% owoców , saszetka 100g</t>
  </si>
  <si>
    <t>margaryna do smarowania owsiana 400g</t>
  </si>
  <si>
    <t xml:space="preserve">mleko bez laktozy 1,5% 1l </t>
  </si>
  <si>
    <t>marchewka mini 2,5 kg</t>
  </si>
  <si>
    <t>brzoskwinia ciaseczkowa</t>
  </si>
  <si>
    <t>mango</t>
  </si>
  <si>
    <t>imbir korzeń świeży</t>
  </si>
  <si>
    <t>brokuł</t>
  </si>
  <si>
    <t xml:space="preserve">pyzy drożdżowe na parze </t>
  </si>
  <si>
    <t>porzeczka czarna 2,5 KG</t>
  </si>
  <si>
    <t>polędwica biała</t>
  </si>
  <si>
    <t>kabanosy wieprzowe</t>
  </si>
  <si>
    <t>serduszko pudding (różne smaki) 4x125g</t>
  </si>
  <si>
    <t>twaróg sernikowy smietankowy lub waniliowy1 kg wiaderko</t>
  </si>
  <si>
    <t>mozzarella mini 150g (składniki sera:mleko, sól, bakterie fermentacji mlekowej)</t>
  </si>
  <si>
    <t>mozzarella wiórki 1 kg</t>
  </si>
  <si>
    <t>żurek  500 ml wart energ 44 kcal cukru 0,5g sól 0,97g na 100 ml produktu</t>
  </si>
  <si>
    <t>gałka muszkatołowa mielona 10g</t>
  </si>
  <si>
    <t>kurkuma mielona 20g</t>
  </si>
  <si>
    <t xml:space="preserve">papryka słodka mielona 20 g </t>
  </si>
  <si>
    <t>Curry 20 g</t>
  </si>
  <si>
    <t>sól drobna jodowana1 kg</t>
  </si>
  <si>
    <t>oliwa z oliwek 250g</t>
  </si>
  <si>
    <t>ryż 1 kg</t>
  </si>
  <si>
    <t>kasza jęczmienna 1 kg</t>
  </si>
  <si>
    <t>91.</t>
  </si>
  <si>
    <t>92.</t>
  </si>
  <si>
    <t>93.</t>
  </si>
  <si>
    <t>94.</t>
  </si>
  <si>
    <t>95.</t>
  </si>
  <si>
    <t>liść laurowy 6- 7g</t>
  </si>
  <si>
    <t>konentrat pomidorowy 200 g, zawartość ekstraktu 30%+/-2% bez konserwantów</t>
  </si>
  <si>
    <t>kasza jaglana 4x100g</t>
  </si>
  <si>
    <t>kasza manna błyskawiczna 400 g</t>
  </si>
  <si>
    <t>kaszka kukurydziana 400g</t>
  </si>
  <si>
    <t>płatki jaglane 200g</t>
  </si>
  <si>
    <t>96.</t>
  </si>
  <si>
    <t>makaron świder 2 kg z maki durum</t>
  </si>
  <si>
    <t>kasza bulgur 4x100</t>
  </si>
  <si>
    <t>97.</t>
  </si>
  <si>
    <t>98.</t>
  </si>
  <si>
    <t>99.</t>
  </si>
  <si>
    <t>100.</t>
  </si>
  <si>
    <t>galaretka owocowa 71g</t>
  </si>
  <si>
    <t>Dżem 100 % owoców 220g (różne smaki)</t>
  </si>
  <si>
    <t>makaron świder 500g z mąki durum</t>
  </si>
  <si>
    <t xml:space="preserve">mąka tortowa typ 450  </t>
  </si>
  <si>
    <t>mąka wrocławska typ 500</t>
  </si>
  <si>
    <t>101.</t>
  </si>
  <si>
    <t>102.</t>
  </si>
  <si>
    <t>103.</t>
  </si>
  <si>
    <t>104.</t>
  </si>
  <si>
    <t>105.</t>
  </si>
  <si>
    <t>ryż basmati 4x100g</t>
  </si>
  <si>
    <t xml:space="preserve">mąka poznańska typ 500 </t>
  </si>
  <si>
    <t>płatki śniadaniowe kukurydziane 250 g, skł. Grys kukurydziany 99,9%</t>
  </si>
  <si>
    <t>sok  100% jabłko bez cukru, w kartoniku ze słomką 200 ml</t>
  </si>
  <si>
    <t>sok 100%pomarańczowy w kartoniku  ze słomką 200ml</t>
  </si>
  <si>
    <t>syrop owocowy 420 ml cukry76- 79g wart. Energet 312-321 kcal w 100ml</t>
  </si>
  <si>
    <t>dynia hokkaido</t>
  </si>
  <si>
    <t>makaron razowy (różne rodzaje) 0,4 kg z mąki razowej durum</t>
  </si>
  <si>
    <t>morele suszone 200g</t>
  </si>
  <si>
    <t>pestki słonecznika łuskany 200g</t>
  </si>
  <si>
    <t>chleb 400 g-pszenno-żytni wieloziarnisty krojony</t>
  </si>
  <si>
    <t>chleb graham 400 g krojony</t>
  </si>
  <si>
    <t>Chleb pszenno-żytni ciemny ze słonecznikiem i siemieniem lnianym 450g krojony</t>
  </si>
  <si>
    <t>chleb baltonowski krojony 550 g krojony</t>
  </si>
  <si>
    <t>chleb razowy żytni 450 g krojony</t>
  </si>
  <si>
    <t xml:space="preserve">szynka smyka </t>
  </si>
  <si>
    <t>kapusta kiszona 1 kg woreczek</t>
  </si>
  <si>
    <t>106.</t>
  </si>
  <si>
    <t>herbata ekspresowa czarna 40 szt 56g</t>
  </si>
  <si>
    <t>kisiel bez cukru owocowy (różne smaki) 77g</t>
  </si>
  <si>
    <t>musztarda (sarepska, stołowa)  210 g</t>
  </si>
  <si>
    <t>woda smakowa(różne smaki:woda, sok z zagęszczonego soku,cukier trzcinowy, aromat)500ml butelka z korkiem niekapkiem</t>
  </si>
  <si>
    <t>sok jabłkowy 100%z soku zagęszczonego 1l</t>
  </si>
  <si>
    <t>sok jabłko marchewka truskawka (sok jabłkowy 39% z soku zagęszczonego, przeciery: marchwiowy 25%, jabłkowy 13%, truskawkowy 3% wit C i E. Cukry6,6g na 100ml soku,  1l</t>
  </si>
  <si>
    <t>pasztet wędzony</t>
  </si>
  <si>
    <t>kostka filet rybny panierowany  z serem</t>
  </si>
  <si>
    <t>knedle z serem 2- 2,5 kg</t>
  </si>
  <si>
    <t>pyzy z mięsem 2-2,5 kg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</si>
  <si>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</si>
  <si>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</si>
  <si>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</si>
  <si>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</si>
  <si>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</si>
  <si>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</si>
  <si>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</si>
  <si>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</si>
  <si>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</si>
  <si>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</si>
  <si>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kluski śląskie 2-2,5kg</t>
  </si>
  <si>
    <t xml:space="preserve">pierogi ruskie </t>
  </si>
  <si>
    <t>porzeczka czerwona 2,5KG</t>
  </si>
  <si>
    <t>ryż PARBOILED 4x100 g</t>
  </si>
  <si>
    <t>śliwki suszone bez pestek 250g</t>
  </si>
  <si>
    <t xml:space="preserve">sok 100% multiwitamina soki z zagęszczonych soków  1l </t>
  </si>
  <si>
    <t>sok pomarańczowy 100% z soku zagęszczonego 1l</t>
  </si>
  <si>
    <t>kasza pęczak 4x100g</t>
  </si>
  <si>
    <t>67.</t>
  </si>
  <si>
    <t>cukier trzcinowy 1kg</t>
  </si>
  <si>
    <t>pieprz naturalny czarny mielony 20g</t>
  </si>
  <si>
    <t>margaryna do smarowania pieczywa 450g</t>
  </si>
  <si>
    <t>sok banan marchew jabłko(przecier z marchwi 30%, banan14%, sok jabłkowy  11% ) 900ml  wit C</t>
  </si>
  <si>
    <t>sok marchew brzoskwinia jabłko (przecier z marchwi 28%, brzoskwiń 11% jabłek 8%) cukier trzcinowy wit. C   900ml</t>
  </si>
  <si>
    <t xml:space="preserve">sok banan jabłko brzoskwinia (przeciery z banan 20% jabłko 12% brzoskwinia 8%) w tym cukry 10,5g  na 100 ml        900ml </t>
  </si>
  <si>
    <t>jajko niespodzianka 20g(czekolada mleczna 47%, cukier, mleko pełne w proszku, kakao 15%)</t>
  </si>
  <si>
    <t xml:space="preserve">sól morska potasowo-magnezowa o obniżonej zawartości sodu </t>
  </si>
  <si>
    <t>groszek ptysiowy 200g</t>
  </si>
  <si>
    <t>filet z dorsza czarniaka bez skóry shp</t>
  </si>
  <si>
    <t>herbatka owocowo-ziołowa (różne smaki) 54g 20szt po 2,7g</t>
  </si>
  <si>
    <t>herbatka owocowo-ziołowa (rózne smaki) 50g 20szt po 2,5g</t>
  </si>
  <si>
    <t>ketchup łagodny 470-490 g(przecier pomodorowy62%)</t>
  </si>
  <si>
    <t>polędwica z kurczaka 89% mięsa</t>
  </si>
  <si>
    <t>kiełbasa góralska  100g produktu wyprodukowano z 103g mięsa wp</t>
  </si>
  <si>
    <t xml:space="preserve">polędwica z indyka 74% mięsa </t>
  </si>
  <si>
    <t>kiełbasa krakowska sucha</t>
  </si>
  <si>
    <t>polędwica wieprzowa parzona</t>
  </si>
  <si>
    <t>szynka konserwowa pow.90% mięso wieprzowe</t>
  </si>
  <si>
    <t>mufinka mała</t>
  </si>
  <si>
    <t xml:space="preserve">mufina duża </t>
  </si>
  <si>
    <t>serek topiony bloczek mix(różne rodzaje) 90g</t>
  </si>
  <si>
    <t xml:space="preserve">rogal zwykły z makiem </t>
  </si>
  <si>
    <t>woda mineralna 1,5l niegazowana</t>
  </si>
  <si>
    <t>kostka panierowana z fileta mintaj</t>
  </si>
  <si>
    <t>chleb foremkowy 500-550g krojony</t>
  </si>
  <si>
    <t>makaron (różne rodzaje) 400-500g z mąki durum</t>
  </si>
  <si>
    <t>zadanie 1 - OWOCE I WARZYWA</t>
  </si>
  <si>
    <t>zadanie 2 mrożonki</t>
  </si>
  <si>
    <t xml:space="preserve">Cena jednostkowa netto </t>
  </si>
  <si>
    <t xml:space="preserve">zadanie 3 - PIECZYWO </t>
  </si>
  <si>
    <t>zadanie 4 - MIĘSO I WĘDLINY</t>
  </si>
  <si>
    <t>zadanie 5 - NABIAŁ</t>
  </si>
  <si>
    <t xml:space="preserve">Cena jednostkowa netto  </t>
  </si>
  <si>
    <t>zadanie 6 - ARTYKUŁY SPOŻYWCZE</t>
  </si>
  <si>
    <t>zadanie 7 - WODA</t>
  </si>
  <si>
    <t>zadanie 8 -JAJKA</t>
  </si>
  <si>
    <t>zadanie 9- RYBY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</si>
</sst>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4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Font="1" applyBorder="1"/>
    <xf numFmtId="0" fontId="0" fillId="0" borderId="1" xfId="0" applyFont="1" applyBorder="1"/>
    <xf numFmtId="0" fontId="0" fillId="0" borderId="4" xfId="0" applyFill="1" applyBorder="1"/>
    <xf numFmtId="4" fontId="0" fillId="0" borderId="4" xfId="0" applyNumberFormat="1" applyFill="1" applyBorder="1" applyAlignment="1">
      <alignment wrapText="1"/>
    </xf>
    <xf numFmtId="0" fontId="0" fillId="0" borderId="5" xfId="0" applyFont="1" applyFill="1" applyBorder="1"/>
    <xf numFmtId="0" fontId="0" fillId="0" borderId="1" xfId="0" applyFont="1" applyBorder="1" applyAlignment="1">
      <alignment wrapText="1"/>
    </xf>
    <xf numFmtId="0" fontId="0" fillId="0" borderId="0" xfId="0" applyBorder="1"/>
    <xf numFmtId="0" fontId="0" fillId="0" borderId="1" xfId="0" applyFill="1" applyBorder="1"/>
    <xf numFmtId="4" fontId="0" fillId="0" borderId="1" xfId="0" applyNumberFormat="1" applyFill="1" applyBorder="1"/>
    <xf numFmtId="9" fontId="0" fillId="0" borderId="1" xfId="0" applyNumberFormat="1" applyFill="1" applyBorder="1"/>
    <xf numFmtId="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6" xfId="0" applyBorder="1"/>
    <xf numFmtId="4" fontId="0" fillId="0" borderId="6" xfId="0" applyNumberFormat="1" applyBorder="1"/>
    <xf numFmtId="9" fontId="0" fillId="0" borderId="6" xfId="0" applyNumberFormat="1" applyBorder="1"/>
    <xf numFmtId="4" fontId="0" fillId="0" borderId="6" xfId="0" applyNumberFormat="1" applyBorder="1" applyAlignment="1">
      <alignment wrapText="1"/>
    </xf>
    <xf numFmtId="0" fontId="0" fillId="0" borderId="5" xfId="0" applyFont="1" applyBorder="1"/>
    <xf numFmtId="9" fontId="0" fillId="0" borderId="0" xfId="0" applyNumberFormat="1"/>
    <xf numFmtId="9" fontId="1" fillId="0" borderId="1" xfId="0" applyNumberFormat="1" applyFont="1" applyBorder="1" applyAlignment="1">
      <alignment horizontal="center" vertical="center" wrapText="1"/>
    </xf>
    <xf numFmtId="9" fontId="0" fillId="0" borderId="4" xfId="0" applyNumberFormat="1" applyFill="1" applyBorder="1"/>
    <xf numFmtId="43" fontId="0" fillId="0" borderId="0" xfId="1" applyFont="1" applyAlignment="1">
      <alignment horizontal="right"/>
    </xf>
    <xf numFmtId="4" fontId="0" fillId="0" borderId="4" xfId="0" applyNumberFormat="1" applyFill="1" applyBorder="1"/>
    <xf numFmtId="0" fontId="2" fillId="0" borderId="1" xfId="0" applyFont="1" applyBorder="1"/>
    <xf numFmtId="0" fontId="2" fillId="0" borderId="4" xfId="0" applyFont="1" applyFill="1" applyBorder="1"/>
    <xf numFmtId="0" fontId="0" fillId="0" borderId="7" xfId="0" applyBorder="1"/>
    <xf numFmtId="0" fontId="2" fillId="0" borderId="2" xfId="0" applyFont="1" applyBorder="1" applyAlignment="1">
      <alignment horizontal="center" vertical="center"/>
    </xf>
    <xf numFmtId="2" fontId="0" fillId="0" borderId="1" xfId="0" applyNumberFormat="1" applyBorder="1"/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31" zoomScale="98" zoomScaleNormal="98" workbookViewId="0">
      <selection activeCell="L16" sqref="L16"/>
    </sheetView>
  </sheetViews>
  <sheetFormatPr defaultRowHeight="14.25"/>
  <cols>
    <col min="2" max="2" width="34.625" customWidth="1"/>
    <col min="4" max="4" width="14.375" customWidth="1"/>
    <col min="5" max="5" width="10.5" bestFit="1" customWidth="1"/>
    <col min="6" max="6" width="10" customWidth="1"/>
    <col min="7" max="7" width="6.625" customWidth="1"/>
    <col min="9" max="9" width="13.75" customWidth="1"/>
  </cols>
  <sheetData>
    <row r="1" spans="1:10" ht="15">
      <c r="A1" s="35" t="s">
        <v>444</v>
      </c>
      <c r="B1" s="35"/>
      <c r="C1" s="9"/>
      <c r="D1" s="9"/>
      <c r="E1" s="9"/>
      <c r="F1" s="9"/>
      <c r="G1" s="9"/>
      <c r="H1" s="9"/>
      <c r="I1" s="9"/>
    </row>
    <row r="2" spans="1:10" ht="38.25">
      <c r="A2" s="3" t="s">
        <v>0</v>
      </c>
      <c r="B2" s="4" t="s">
        <v>1</v>
      </c>
      <c r="C2" s="8" t="s">
        <v>3</v>
      </c>
      <c r="D2" s="8" t="s">
        <v>51</v>
      </c>
      <c r="E2" s="28" t="s">
        <v>446</v>
      </c>
      <c r="F2" s="8" t="s">
        <v>6</v>
      </c>
      <c r="G2" s="8" t="s">
        <v>2</v>
      </c>
      <c r="H2" s="8" t="s">
        <v>7</v>
      </c>
      <c r="I2" s="8" t="s">
        <v>8</v>
      </c>
      <c r="J2" s="27"/>
    </row>
    <row r="3" spans="1:10">
      <c r="A3" s="1" t="s">
        <v>5</v>
      </c>
      <c r="B3" s="1" t="s">
        <v>17</v>
      </c>
      <c r="C3" s="1" t="s">
        <v>4</v>
      </c>
      <c r="D3" s="1">
        <v>250</v>
      </c>
      <c r="E3" s="36"/>
      <c r="F3" s="5">
        <f t="shared" ref="F3:F34" si="0">D3*E3</f>
        <v>0</v>
      </c>
      <c r="G3" s="2">
        <v>0.05</v>
      </c>
      <c r="H3" s="5">
        <f t="shared" ref="H3:H21" si="1">F3*G3</f>
        <v>0</v>
      </c>
      <c r="I3" s="6">
        <f t="shared" ref="I3:I21" si="2">F3+H3</f>
        <v>0</v>
      </c>
    </row>
    <row r="4" spans="1:10">
      <c r="A4" s="1" t="s">
        <v>9</v>
      </c>
      <c r="B4" s="1" t="s">
        <v>18</v>
      </c>
      <c r="C4" s="1" t="s">
        <v>10</v>
      </c>
      <c r="D4" s="1">
        <v>59.999999999999993</v>
      </c>
      <c r="E4" s="36"/>
      <c r="F4" s="5">
        <f t="shared" si="0"/>
        <v>0</v>
      </c>
      <c r="G4" s="2">
        <v>0.05</v>
      </c>
      <c r="H4" s="5">
        <f t="shared" si="1"/>
        <v>0</v>
      </c>
      <c r="I4" s="6">
        <f>F4+H4</f>
        <v>0</v>
      </c>
    </row>
    <row r="5" spans="1:10">
      <c r="A5" s="1" t="s">
        <v>11</v>
      </c>
      <c r="B5" s="1" t="s">
        <v>293</v>
      </c>
      <c r="C5" s="1" t="s">
        <v>4</v>
      </c>
      <c r="D5" s="1">
        <v>8</v>
      </c>
      <c r="E5" s="36"/>
      <c r="F5" s="5">
        <f t="shared" si="0"/>
        <v>0</v>
      </c>
      <c r="G5" s="2">
        <v>0.05</v>
      </c>
      <c r="H5" s="5">
        <f t="shared" si="1"/>
        <v>0</v>
      </c>
      <c r="I5" s="6">
        <f>F5+H5</f>
        <v>0</v>
      </c>
    </row>
    <row r="6" spans="1:10">
      <c r="A6" s="1" t="s">
        <v>12</v>
      </c>
      <c r="B6" s="1" t="s">
        <v>19</v>
      </c>
      <c r="C6" s="1" t="s">
        <v>4</v>
      </c>
      <c r="D6" s="1">
        <v>800.00000000000011</v>
      </c>
      <c r="E6" s="36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10">
      <c r="A7" s="1" t="s">
        <v>13</v>
      </c>
      <c r="B7" s="1" t="s">
        <v>321</v>
      </c>
      <c r="C7" s="1" t="s">
        <v>4</v>
      </c>
      <c r="D7" s="1">
        <v>70</v>
      </c>
      <c r="E7" s="36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10">
      <c r="A8" s="1" t="s">
        <v>14</v>
      </c>
      <c r="B8" s="1" t="s">
        <v>20</v>
      </c>
      <c r="C8" s="1" t="s">
        <v>4</v>
      </c>
      <c r="D8" s="1">
        <v>80</v>
      </c>
      <c r="E8" s="36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10">
      <c r="A9" s="1" t="s">
        <v>52</v>
      </c>
      <c r="B9" s="1" t="s">
        <v>77</v>
      </c>
      <c r="C9" s="1" t="s">
        <v>4</v>
      </c>
      <c r="D9" s="1">
        <v>550</v>
      </c>
      <c r="E9" s="36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10">
      <c r="A10" s="1" t="s">
        <v>53</v>
      </c>
      <c r="B10" s="1" t="s">
        <v>76</v>
      </c>
      <c r="C10" s="1" t="s">
        <v>4</v>
      </c>
      <c r="D10" s="1">
        <v>50.000000000000007</v>
      </c>
      <c r="E10" s="36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10">
      <c r="A11" s="1" t="s">
        <v>54</v>
      </c>
      <c r="B11" s="1" t="s">
        <v>21</v>
      </c>
      <c r="C11" s="1" t="s">
        <v>4</v>
      </c>
      <c r="D11" s="1">
        <v>700</v>
      </c>
      <c r="E11" s="36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10">
      <c r="A12" s="1" t="s">
        <v>55</v>
      </c>
      <c r="B12" s="1" t="s">
        <v>22</v>
      </c>
      <c r="C12" s="1" t="s">
        <v>10</v>
      </c>
      <c r="D12" s="1">
        <v>200.00000000000003</v>
      </c>
      <c r="E12" s="36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10">
      <c r="A13" s="1" t="s">
        <v>56</v>
      </c>
      <c r="B13" s="1" t="s">
        <v>23</v>
      </c>
      <c r="C13" s="1" t="s">
        <v>10</v>
      </c>
      <c r="D13" s="1">
        <v>1500</v>
      </c>
      <c r="E13" s="36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10">
      <c r="A14" s="1" t="s">
        <v>57</v>
      </c>
      <c r="B14" s="1" t="s">
        <v>322</v>
      </c>
      <c r="C14" s="1" t="s">
        <v>10</v>
      </c>
      <c r="D14" s="1">
        <v>50.000000000000007</v>
      </c>
      <c r="E14" s="36"/>
      <c r="F14" s="5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10">
      <c r="A15" s="1" t="s">
        <v>58</v>
      </c>
      <c r="B15" s="1" t="s">
        <v>292</v>
      </c>
      <c r="C15" s="1" t="s">
        <v>4</v>
      </c>
      <c r="D15" s="1">
        <v>20</v>
      </c>
      <c r="E15" s="36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10">
      <c r="A16" s="1" t="s">
        <v>59</v>
      </c>
      <c r="B16" s="1" t="s">
        <v>24</v>
      </c>
      <c r="C16" s="1" t="s">
        <v>4</v>
      </c>
      <c r="D16" s="1">
        <v>180</v>
      </c>
      <c r="E16" s="36"/>
      <c r="F16" s="5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>
      <c r="A17" s="1" t="s">
        <v>60</v>
      </c>
      <c r="B17" s="1" t="s">
        <v>220</v>
      </c>
      <c r="C17" s="1" t="s">
        <v>4</v>
      </c>
      <c r="D17" s="1">
        <v>80</v>
      </c>
      <c r="E17" s="36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>
      <c r="A18" s="1" t="s">
        <v>61</v>
      </c>
      <c r="B18" s="1" t="s">
        <v>25</v>
      </c>
      <c r="C18" s="1" t="s">
        <v>4</v>
      </c>
      <c r="D18" s="1">
        <v>100.00000000000001</v>
      </c>
      <c r="E18" s="36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>
      <c r="A19" s="1" t="s">
        <v>62</v>
      </c>
      <c r="B19" s="1" t="s">
        <v>299</v>
      </c>
      <c r="C19" s="1" t="s">
        <v>4</v>
      </c>
      <c r="D19" s="1">
        <v>70</v>
      </c>
      <c r="E19" s="36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>
      <c r="A20" s="1" t="s">
        <v>63</v>
      </c>
      <c r="B20" s="1" t="s">
        <v>26</v>
      </c>
      <c r="C20" s="1" t="s">
        <v>4</v>
      </c>
      <c r="D20" s="1">
        <v>199</v>
      </c>
      <c r="E20" s="36"/>
      <c r="F20" s="5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>
      <c r="A21" s="1" t="s">
        <v>64</v>
      </c>
      <c r="B21" s="1" t="s">
        <v>81</v>
      </c>
      <c r="C21" s="1" t="s">
        <v>4</v>
      </c>
      <c r="D21" s="1">
        <v>65</v>
      </c>
      <c r="E21" s="36"/>
      <c r="F21" s="5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>
      <c r="A22" s="1" t="s">
        <v>65</v>
      </c>
      <c r="B22" s="1" t="s">
        <v>27</v>
      </c>
      <c r="C22" s="1" t="s">
        <v>4</v>
      </c>
      <c r="D22" s="1">
        <v>100.00000000000001</v>
      </c>
      <c r="E22" s="36"/>
      <c r="F22" s="5">
        <f t="shared" si="0"/>
        <v>0</v>
      </c>
      <c r="G22" s="2">
        <v>0.05</v>
      </c>
      <c r="H22" s="5">
        <f>F22*G22</f>
        <v>0</v>
      </c>
      <c r="I22" s="6">
        <f>F22+H22</f>
        <v>0</v>
      </c>
    </row>
    <row r="23" spans="1:9">
      <c r="A23" s="1" t="s">
        <v>66</v>
      </c>
      <c r="B23" s="1" t="s">
        <v>300</v>
      </c>
      <c r="C23" s="1" t="s">
        <v>4</v>
      </c>
      <c r="D23" s="1">
        <v>10</v>
      </c>
      <c r="E23" s="36"/>
      <c r="F23" s="5">
        <f t="shared" si="0"/>
        <v>0</v>
      </c>
      <c r="G23" s="2">
        <v>0.05</v>
      </c>
      <c r="H23" s="5">
        <f t="shared" ref="H23:H24" si="3">F23*G23</f>
        <v>0</v>
      </c>
      <c r="I23" s="6">
        <f t="shared" ref="I23:I24" si="4">F23+H23</f>
        <v>0</v>
      </c>
    </row>
    <row r="24" spans="1:9">
      <c r="A24" s="1" t="s">
        <v>67</v>
      </c>
      <c r="B24" s="1" t="s">
        <v>79</v>
      </c>
      <c r="C24" s="1" t="s">
        <v>4</v>
      </c>
      <c r="D24" s="1">
        <v>130</v>
      </c>
      <c r="E24" s="36"/>
      <c r="F24" s="5">
        <f t="shared" si="0"/>
        <v>0</v>
      </c>
      <c r="G24" s="2">
        <v>0.05</v>
      </c>
      <c r="H24" s="5">
        <f t="shared" si="3"/>
        <v>0</v>
      </c>
      <c r="I24" s="6">
        <f t="shared" si="4"/>
        <v>0</v>
      </c>
    </row>
    <row r="25" spans="1:9">
      <c r="A25" s="1" t="s">
        <v>68</v>
      </c>
      <c r="B25" s="1" t="s">
        <v>80</v>
      </c>
      <c r="C25" s="1" t="s">
        <v>4</v>
      </c>
      <c r="D25" s="1">
        <v>29.999999999999996</v>
      </c>
      <c r="E25" s="36"/>
      <c r="F25" s="5">
        <f t="shared" si="0"/>
        <v>0</v>
      </c>
      <c r="G25" s="2">
        <v>0.05</v>
      </c>
      <c r="H25" s="5">
        <f t="shared" ref="H25:H62" si="5">F25*G25</f>
        <v>0</v>
      </c>
      <c r="I25" s="6">
        <f t="shared" ref="I25:I63" si="6">F25+H25</f>
        <v>0</v>
      </c>
    </row>
    <row r="26" spans="1:9">
      <c r="A26" s="1" t="s">
        <v>69</v>
      </c>
      <c r="B26" s="1" t="s">
        <v>28</v>
      </c>
      <c r="C26" s="1" t="s">
        <v>10</v>
      </c>
      <c r="D26" s="1">
        <v>70</v>
      </c>
      <c r="E26" s="36"/>
      <c r="F26" s="5">
        <f t="shared" si="0"/>
        <v>0</v>
      </c>
      <c r="G26" s="2">
        <v>0.05</v>
      </c>
      <c r="H26" s="5">
        <f t="shared" si="5"/>
        <v>0</v>
      </c>
      <c r="I26" s="6">
        <f t="shared" si="6"/>
        <v>0</v>
      </c>
    </row>
    <row r="27" spans="1:9">
      <c r="A27" s="1" t="s">
        <v>70</v>
      </c>
      <c r="B27" s="1" t="s">
        <v>324</v>
      </c>
      <c r="C27" s="1" t="s">
        <v>10</v>
      </c>
      <c r="D27" s="1">
        <v>29.999999999999996</v>
      </c>
      <c r="E27" s="36"/>
      <c r="F27" s="5">
        <f t="shared" si="0"/>
        <v>0</v>
      </c>
      <c r="G27" s="2">
        <v>0.05</v>
      </c>
      <c r="H27" s="5">
        <f t="shared" si="5"/>
        <v>0</v>
      </c>
      <c r="I27" s="6">
        <f t="shared" si="6"/>
        <v>0</v>
      </c>
    </row>
    <row r="28" spans="1:9">
      <c r="A28" s="1" t="s">
        <v>71</v>
      </c>
      <c r="B28" s="1" t="s">
        <v>29</v>
      </c>
      <c r="C28" s="1" t="s">
        <v>10</v>
      </c>
      <c r="D28" s="1">
        <v>119.99999999999999</v>
      </c>
      <c r="E28" s="36"/>
      <c r="F28" s="5">
        <f t="shared" si="0"/>
        <v>0</v>
      </c>
      <c r="G28" s="2">
        <v>0.05</v>
      </c>
      <c r="H28" s="5">
        <f t="shared" si="5"/>
        <v>0</v>
      </c>
      <c r="I28" s="6">
        <f t="shared" si="6"/>
        <v>0</v>
      </c>
    </row>
    <row r="29" spans="1:9">
      <c r="A29" s="1" t="s">
        <v>72</v>
      </c>
      <c r="B29" s="1" t="s">
        <v>30</v>
      </c>
      <c r="C29" s="1" t="s">
        <v>4</v>
      </c>
      <c r="D29" s="1">
        <v>70</v>
      </c>
      <c r="E29" s="36"/>
      <c r="F29" s="5">
        <f t="shared" si="0"/>
        <v>0</v>
      </c>
      <c r="G29" s="2">
        <v>0.05</v>
      </c>
      <c r="H29" s="5">
        <f t="shared" si="5"/>
        <v>0</v>
      </c>
      <c r="I29" s="6">
        <f t="shared" si="6"/>
        <v>0</v>
      </c>
    </row>
    <row r="30" spans="1:9">
      <c r="A30" s="1" t="s">
        <v>73</v>
      </c>
      <c r="B30" s="1" t="s">
        <v>221</v>
      </c>
      <c r="C30" s="1" t="s">
        <v>10</v>
      </c>
      <c r="D30" s="1">
        <v>50.000000000000007</v>
      </c>
      <c r="E30" s="36"/>
      <c r="F30" s="5">
        <f t="shared" si="0"/>
        <v>0</v>
      </c>
      <c r="G30" s="2">
        <v>0.05</v>
      </c>
      <c r="H30" s="5">
        <f t="shared" si="5"/>
        <v>0</v>
      </c>
      <c r="I30" s="6">
        <f t="shared" si="6"/>
        <v>0</v>
      </c>
    </row>
    <row r="31" spans="1:9">
      <c r="A31" s="1" t="s">
        <v>74</v>
      </c>
      <c r="B31" s="1" t="s">
        <v>31</v>
      </c>
      <c r="C31" s="1" t="s">
        <v>4</v>
      </c>
      <c r="D31" s="1">
        <v>100.00000000000001</v>
      </c>
      <c r="E31" s="36"/>
      <c r="F31" s="5">
        <f t="shared" si="0"/>
        <v>0</v>
      </c>
      <c r="G31" s="2">
        <v>0.05</v>
      </c>
      <c r="H31" s="5">
        <f t="shared" si="5"/>
        <v>0</v>
      </c>
      <c r="I31" s="6">
        <f t="shared" si="6"/>
        <v>0</v>
      </c>
    </row>
    <row r="32" spans="1:9">
      <c r="A32" s="1" t="s">
        <v>75</v>
      </c>
      <c r="B32" s="1" t="s">
        <v>295</v>
      </c>
      <c r="C32" s="1" t="s">
        <v>4</v>
      </c>
      <c r="D32" s="1">
        <v>29.999999999999996</v>
      </c>
      <c r="E32" s="36"/>
      <c r="F32" s="5">
        <f t="shared" si="0"/>
        <v>0</v>
      </c>
      <c r="G32" s="2">
        <v>0.05</v>
      </c>
      <c r="H32" s="5">
        <f t="shared" si="5"/>
        <v>0</v>
      </c>
      <c r="I32" s="6">
        <f t="shared" si="6"/>
        <v>0</v>
      </c>
    </row>
    <row r="33" spans="1:9">
      <c r="A33" s="1" t="s">
        <v>78</v>
      </c>
      <c r="B33" s="1" t="s">
        <v>294</v>
      </c>
      <c r="C33" s="1" t="s">
        <v>10</v>
      </c>
      <c r="D33" s="1">
        <v>25.000000000000004</v>
      </c>
      <c r="E33" s="36"/>
      <c r="F33" s="5">
        <f t="shared" si="0"/>
        <v>0</v>
      </c>
      <c r="G33" s="2">
        <v>0.05</v>
      </c>
      <c r="H33" s="5">
        <f t="shared" si="5"/>
        <v>0</v>
      </c>
      <c r="I33" s="6">
        <f t="shared" si="6"/>
        <v>0</v>
      </c>
    </row>
    <row r="34" spans="1:9">
      <c r="A34" s="1" t="s">
        <v>126</v>
      </c>
      <c r="B34" s="1" t="s">
        <v>251</v>
      </c>
      <c r="C34" s="1" t="s">
        <v>10</v>
      </c>
      <c r="D34" s="1">
        <v>90</v>
      </c>
      <c r="E34" s="36"/>
      <c r="F34" s="5">
        <f t="shared" si="0"/>
        <v>0</v>
      </c>
      <c r="G34" s="2">
        <v>0.05</v>
      </c>
      <c r="H34" s="5">
        <f t="shared" si="5"/>
        <v>0</v>
      </c>
      <c r="I34" s="6">
        <f t="shared" si="6"/>
        <v>0</v>
      </c>
    </row>
    <row r="35" spans="1:9">
      <c r="A35" s="1" t="s">
        <v>127</v>
      </c>
      <c r="B35" s="1" t="s">
        <v>301</v>
      </c>
      <c r="C35" s="1" t="s">
        <v>4</v>
      </c>
      <c r="D35" s="1">
        <v>119.99999999999999</v>
      </c>
      <c r="E35" s="36"/>
      <c r="F35" s="5">
        <f t="shared" ref="F35:F66" si="7">D35*E35</f>
        <v>0</v>
      </c>
      <c r="G35" s="2">
        <v>0.05</v>
      </c>
      <c r="H35" s="5">
        <f t="shared" si="5"/>
        <v>0</v>
      </c>
      <c r="I35" s="6">
        <f t="shared" si="6"/>
        <v>0</v>
      </c>
    </row>
    <row r="36" spans="1:9">
      <c r="A36" s="1" t="s">
        <v>128</v>
      </c>
      <c r="B36" s="1" t="s">
        <v>386</v>
      </c>
      <c r="C36" s="1" t="s">
        <v>4</v>
      </c>
      <c r="D36" s="1">
        <v>29.999999999999996</v>
      </c>
      <c r="E36" s="36"/>
      <c r="F36" s="5">
        <f t="shared" si="7"/>
        <v>0</v>
      </c>
      <c r="G36" s="2">
        <v>0.05</v>
      </c>
      <c r="H36" s="5">
        <f t="shared" si="5"/>
        <v>0</v>
      </c>
      <c r="I36" s="6">
        <f t="shared" si="6"/>
        <v>0</v>
      </c>
    </row>
    <row r="37" spans="1:9">
      <c r="A37" s="1" t="s">
        <v>129</v>
      </c>
      <c r="B37" s="1" t="s">
        <v>32</v>
      </c>
      <c r="C37" s="1" t="s">
        <v>10</v>
      </c>
      <c r="D37" s="1">
        <v>100.00000000000001</v>
      </c>
      <c r="E37" s="36"/>
      <c r="F37" s="5">
        <f t="shared" si="7"/>
        <v>0</v>
      </c>
      <c r="G37" s="2">
        <v>0.05</v>
      </c>
      <c r="H37" s="5">
        <f t="shared" si="5"/>
        <v>0</v>
      </c>
      <c r="I37" s="6">
        <f t="shared" si="6"/>
        <v>0</v>
      </c>
    </row>
    <row r="38" spans="1:9">
      <c r="A38" s="1" t="s">
        <v>130</v>
      </c>
      <c r="B38" s="1" t="s">
        <v>323</v>
      </c>
      <c r="C38" s="1" t="s">
        <v>4</v>
      </c>
      <c r="D38" s="1">
        <v>1</v>
      </c>
      <c r="E38" s="36"/>
      <c r="F38" s="5">
        <f t="shared" si="7"/>
        <v>0</v>
      </c>
      <c r="G38" s="2">
        <v>0.05</v>
      </c>
      <c r="H38" s="5">
        <f t="shared" si="5"/>
        <v>0</v>
      </c>
      <c r="I38" s="6">
        <f t="shared" si="6"/>
        <v>0</v>
      </c>
    </row>
    <row r="39" spans="1:9">
      <c r="A39" s="1" t="s">
        <v>131</v>
      </c>
      <c r="B39" s="1" t="s">
        <v>33</v>
      </c>
      <c r="C39" s="1" t="s">
        <v>4</v>
      </c>
      <c r="D39" s="1">
        <v>280</v>
      </c>
      <c r="E39" s="36"/>
      <c r="F39" s="5">
        <f t="shared" si="7"/>
        <v>0</v>
      </c>
      <c r="G39" s="2">
        <v>0.05</v>
      </c>
      <c r="H39" s="5">
        <f t="shared" si="5"/>
        <v>0</v>
      </c>
      <c r="I39" s="6">
        <f t="shared" si="6"/>
        <v>0</v>
      </c>
    </row>
    <row r="40" spans="1:9">
      <c r="A40" s="1" t="s">
        <v>132</v>
      </c>
      <c r="B40" s="1" t="s">
        <v>296</v>
      </c>
      <c r="C40" s="1" t="s">
        <v>4</v>
      </c>
      <c r="D40" s="1">
        <v>29.999999999999996</v>
      </c>
      <c r="E40" s="36"/>
      <c r="F40" s="5">
        <f t="shared" si="7"/>
        <v>0</v>
      </c>
      <c r="G40" s="2">
        <v>0.05</v>
      </c>
      <c r="H40" s="5">
        <f t="shared" si="5"/>
        <v>0</v>
      </c>
      <c r="I40" s="6">
        <f t="shared" si="6"/>
        <v>0</v>
      </c>
    </row>
    <row r="41" spans="1:9">
      <c r="A41" s="1" t="s">
        <v>134</v>
      </c>
      <c r="B41" s="1" t="s">
        <v>34</v>
      </c>
      <c r="C41" s="1" t="s">
        <v>10</v>
      </c>
      <c r="D41" s="1">
        <v>340</v>
      </c>
      <c r="E41" s="36"/>
      <c r="F41" s="5">
        <f t="shared" si="7"/>
        <v>0</v>
      </c>
      <c r="G41" s="2">
        <v>0.05</v>
      </c>
      <c r="H41" s="5">
        <f t="shared" si="5"/>
        <v>0</v>
      </c>
      <c r="I41" s="6">
        <f t="shared" si="6"/>
        <v>0</v>
      </c>
    </row>
    <row r="42" spans="1:9">
      <c r="A42" s="1" t="s">
        <v>135</v>
      </c>
      <c r="B42" s="1" t="s">
        <v>35</v>
      </c>
      <c r="C42" s="1" t="s">
        <v>4</v>
      </c>
      <c r="D42" s="1">
        <v>285</v>
      </c>
      <c r="E42" s="36"/>
      <c r="F42" s="5">
        <f t="shared" si="7"/>
        <v>0</v>
      </c>
      <c r="G42" s="2">
        <v>0.05</v>
      </c>
      <c r="H42" s="5">
        <f t="shared" si="5"/>
        <v>0</v>
      </c>
      <c r="I42" s="6">
        <f t="shared" si="6"/>
        <v>0</v>
      </c>
    </row>
    <row r="43" spans="1:9">
      <c r="A43" s="1" t="s">
        <v>136</v>
      </c>
      <c r="B43" s="1" t="s">
        <v>303</v>
      </c>
      <c r="C43" s="1" t="s">
        <v>4</v>
      </c>
      <c r="D43" s="1">
        <v>90</v>
      </c>
      <c r="E43" s="36"/>
      <c r="F43" s="5">
        <f t="shared" si="7"/>
        <v>0</v>
      </c>
      <c r="G43" s="2">
        <v>0.05</v>
      </c>
      <c r="H43" s="5">
        <f t="shared" si="5"/>
        <v>0</v>
      </c>
      <c r="I43" s="6">
        <f t="shared" si="6"/>
        <v>0</v>
      </c>
    </row>
    <row r="44" spans="1:9">
      <c r="A44" s="1" t="s">
        <v>137</v>
      </c>
      <c r="B44" s="1" t="s">
        <v>302</v>
      </c>
      <c r="C44" s="1" t="s">
        <v>10</v>
      </c>
      <c r="D44" s="1">
        <v>59.999999999999993</v>
      </c>
      <c r="E44" s="36"/>
      <c r="F44" s="5">
        <f t="shared" si="7"/>
        <v>0</v>
      </c>
      <c r="G44" s="2">
        <v>0.05</v>
      </c>
      <c r="H44" s="5">
        <f t="shared" si="5"/>
        <v>0</v>
      </c>
      <c r="I44" s="6">
        <f t="shared" si="6"/>
        <v>0</v>
      </c>
    </row>
    <row r="45" spans="1:9">
      <c r="A45" s="1" t="s">
        <v>138</v>
      </c>
      <c r="B45" s="1" t="s">
        <v>36</v>
      </c>
      <c r="C45" s="1" t="s">
        <v>4</v>
      </c>
      <c r="D45" s="1">
        <v>29.999999999999996</v>
      </c>
      <c r="E45" s="36"/>
      <c r="F45" s="5">
        <f t="shared" si="7"/>
        <v>0</v>
      </c>
      <c r="G45" s="2">
        <v>0.05</v>
      </c>
      <c r="H45" s="5">
        <f t="shared" si="5"/>
        <v>0</v>
      </c>
      <c r="I45" s="6">
        <f t="shared" si="6"/>
        <v>0</v>
      </c>
    </row>
    <row r="46" spans="1:9">
      <c r="A46" s="1" t="s">
        <v>139</v>
      </c>
      <c r="B46" s="1" t="s">
        <v>37</v>
      </c>
      <c r="C46" s="1" t="s">
        <v>4</v>
      </c>
      <c r="D46" s="1">
        <v>10</v>
      </c>
      <c r="E46" s="36"/>
      <c r="F46" s="5">
        <f t="shared" si="7"/>
        <v>0</v>
      </c>
      <c r="G46" s="2">
        <v>0.05</v>
      </c>
      <c r="H46" s="5">
        <f t="shared" si="5"/>
        <v>0</v>
      </c>
      <c r="I46" s="6">
        <f t="shared" si="6"/>
        <v>0</v>
      </c>
    </row>
    <row r="47" spans="1:9">
      <c r="A47" s="1" t="s">
        <v>140</v>
      </c>
      <c r="B47" s="1" t="s">
        <v>38</v>
      </c>
      <c r="C47" s="1" t="s">
        <v>4</v>
      </c>
      <c r="D47" s="1">
        <v>160</v>
      </c>
      <c r="E47" s="36"/>
      <c r="F47" s="5">
        <f t="shared" si="7"/>
        <v>0</v>
      </c>
      <c r="G47" s="2">
        <v>0.05</v>
      </c>
      <c r="H47" s="5">
        <f t="shared" si="5"/>
        <v>0</v>
      </c>
      <c r="I47" s="6">
        <f t="shared" si="6"/>
        <v>0</v>
      </c>
    </row>
    <row r="48" spans="1:9">
      <c r="A48" s="1" t="s">
        <v>142</v>
      </c>
      <c r="B48" s="1" t="s">
        <v>39</v>
      </c>
      <c r="C48" s="1" t="s">
        <v>4</v>
      </c>
      <c r="D48" s="1">
        <v>50.000000000000007</v>
      </c>
      <c r="E48" s="36"/>
      <c r="F48" s="5">
        <f t="shared" si="7"/>
        <v>0</v>
      </c>
      <c r="G48" s="2">
        <v>0.05</v>
      </c>
      <c r="H48" s="5">
        <f t="shared" si="5"/>
        <v>0</v>
      </c>
      <c r="I48" s="6">
        <f t="shared" si="6"/>
        <v>0</v>
      </c>
    </row>
    <row r="49" spans="1:9">
      <c r="A49" s="1" t="s">
        <v>143</v>
      </c>
      <c r="B49" s="1" t="s">
        <v>40</v>
      </c>
      <c r="C49" s="1" t="s">
        <v>4</v>
      </c>
      <c r="D49" s="1">
        <v>180</v>
      </c>
      <c r="E49" s="36"/>
      <c r="F49" s="5">
        <f t="shared" si="7"/>
        <v>0</v>
      </c>
      <c r="G49" s="2">
        <v>0.05</v>
      </c>
      <c r="H49" s="5">
        <f t="shared" si="5"/>
        <v>0</v>
      </c>
      <c r="I49" s="6">
        <f t="shared" si="6"/>
        <v>0</v>
      </c>
    </row>
    <row r="50" spans="1:9">
      <c r="A50" s="1" t="s">
        <v>145</v>
      </c>
      <c r="B50" s="1" t="s">
        <v>41</v>
      </c>
      <c r="C50" s="1" t="s">
        <v>4</v>
      </c>
      <c r="D50" s="1">
        <v>45</v>
      </c>
      <c r="E50" s="36"/>
      <c r="F50" s="5">
        <f t="shared" si="7"/>
        <v>0</v>
      </c>
      <c r="G50" s="2">
        <v>0.05</v>
      </c>
      <c r="H50" s="5">
        <f t="shared" si="5"/>
        <v>0</v>
      </c>
      <c r="I50" s="6">
        <f t="shared" si="6"/>
        <v>0</v>
      </c>
    </row>
    <row r="51" spans="1:9">
      <c r="A51" s="1" t="s">
        <v>146</v>
      </c>
      <c r="B51" s="1" t="s">
        <v>42</v>
      </c>
      <c r="C51" s="1" t="s">
        <v>10</v>
      </c>
      <c r="D51" s="1">
        <v>210</v>
      </c>
      <c r="E51" s="36"/>
      <c r="F51" s="5">
        <f t="shared" si="7"/>
        <v>0</v>
      </c>
      <c r="G51" s="2">
        <v>0.05</v>
      </c>
      <c r="H51" s="5">
        <f t="shared" si="5"/>
        <v>0</v>
      </c>
      <c r="I51" s="6">
        <f t="shared" si="6"/>
        <v>0</v>
      </c>
    </row>
    <row r="52" spans="1:9">
      <c r="A52" s="1" t="s">
        <v>147</v>
      </c>
      <c r="B52" s="1" t="s">
        <v>297</v>
      </c>
      <c r="C52" s="1" t="s">
        <v>4</v>
      </c>
      <c r="D52" s="1">
        <v>5</v>
      </c>
      <c r="E52" s="36"/>
      <c r="F52" s="5">
        <f t="shared" si="7"/>
        <v>0</v>
      </c>
      <c r="G52" s="2">
        <v>0.05</v>
      </c>
      <c r="H52" s="5">
        <f t="shared" si="5"/>
        <v>0</v>
      </c>
      <c r="I52" s="6">
        <f t="shared" si="6"/>
        <v>0</v>
      </c>
    </row>
    <row r="53" spans="1:9">
      <c r="A53" s="1" t="s">
        <v>149</v>
      </c>
      <c r="B53" s="1" t="s">
        <v>43</v>
      </c>
      <c r="C53" s="1" t="s">
        <v>4</v>
      </c>
      <c r="D53" s="1">
        <v>100.00000000000001</v>
      </c>
      <c r="E53" s="36"/>
      <c r="F53" s="5">
        <f t="shared" si="7"/>
        <v>0</v>
      </c>
      <c r="G53" s="2">
        <v>0.05</v>
      </c>
      <c r="H53" s="5">
        <f t="shared" si="5"/>
        <v>0</v>
      </c>
      <c r="I53" s="6">
        <f t="shared" si="6"/>
        <v>0</v>
      </c>
    </row>
    <row r="54" spans="1:9">
      <c r="A54" s="1" t="s">
        <v>151</v>
      </c>
      <c r="B54" s="1" t="s">
        <v>44</v>
      </c>
      <c r="C54" s="1" t="s">
        <v>10</v>
      </c>
      <c r="D54" s="1">
        <v>230</v>
      </c>
      <c r="E54" s="36"/>
      <c r="F54" s="5">
        <f t="shared" si="7"/>
        <v>0</v>
      </c>
      <c r="G54" s="2">
        <v>0.05</v>
      </c>
      <c r="H54" s="5">
        <f t="shared" si="5"/>
        <v>0</v>
      </c>
      <c r="I54" s="6">
        <f t="shared" si="6"/>
        <v>0</v>
      </c>
    </row>
    <row r="55" spans="1:9">
      <c r="A55" s="1" t="s">
        <v>152</v>
      </c>
      <c r="B55" s="1" t="s">
        <v>45</v>
      </c>
      <c r="C55" s="1" t="s">
        <v>10</v>
      </c>
      <c r="D55" s="1">
        <v>85</v>
      </c>
      <c r="E55" s="36"/>
      <c r="F55" s="5">
        <f t="shared" si="7"/>
        <v>0</v>
      </c>
      <c r="G55" s="2">
        <v>0.05</v>
      </c>
      <c r="H55" s="5">
        <f t="shared" si="5"/>
        <v>0</v>
      </c>
      <c r="I55" s="6">
        <f t="shared" si="6"/>
        <v>0</v>
      </c>
    </row>
    <row r="56" spans="1:9">
      <c r="A56" s="1" t="s">
        <v>153</v>
      </c>
      <c r="B56" s="1" t="s">
        <v>291</v>
      </c>
      <c r="C56" s="1" t="s">
        <v>4</v>
      </c>
      <c r="D56" s="1">
        <v>25.000000000000004</v>
      </c>
      <c r="E56" s="36"/>
      <c r="F56" s="5">
        <f t="shared" si="7"/>
        <v>0</v>
      </c>
      <c r="G56" s="2">
        <v>0.05</v>
      </c>
      <c r="H56" s="5">
        <f t="shared" si="5"/>
        <v>0</v>
      </c>
      <c r="I56" s="6">
        <f t="shared" si="6"/>
        <v>0</v>
      </c>
    </row>
    <row r="57" spans="1:9">
      <c r="A57" s="1" t="s">
        <v>154</v>
      </c>
      <c r="B57" s="1" t="s">
        <v>46</v>
      </c>
      <c r="C57" s="1" t="s">
        <v>10</v>
      </c>
      <c r="D57" s="1">
        <v>100.00000000000001</v>
      </c>
      <c r="E57" s="36"/>
      <c r="F57" s="5">
        <f t="shared" si="7"/>
        <v>0</v>
      </c>
      <c r="G57" s="2">
        <v>0.05</v>
      </c>
      <c r="H57" s="5">
        <f t="shared" si="5"/>
        <v>0</v>
      </c>
      <c r="I57" s="6">
        <f t="shared" si="6"/>
        <v>0</v>
      </c>
    </row>
    <row r="58" spans="1:9">
      <c r="A58" s="1" t="s">
        <v>155</v>
      </c>
      <c r="B58" s="1" t="s">
        <v>298</v>
      </c>
      <c r="C58" s="1" t="s">
        <v>10</v>
      </c>
      <c r="D58" s="1">
        <v>29.999999999999996</v>
      </c>
      <c r="E58" s="36"/>
      <c r="F58" s="5">
        <f t="shared" si="7"/>
        <v>0</v>
      </c>
      <c r="G58" s="2">
        <v>0.05</v>
      </c>
      <c r="H58" s="5">
        <f t="shared" si="5"/>
        <v>0</v>
      </c>
      <c r="I58" s="6">
        <f t="shared" si="6"/>
        <v>0</v>
      </c>
    </row>
    <row r="59" spans="1:9">
      <c r="A59" s="1" t="s">
        <v>156</v>
      </c>
      <c r="B59" s="1" t="s">
        <v>47</v>
      </c>
      <c r="C59" s="1" t="s">
        <v>4</v>
      </c>
      <c r="D59" s="1">
        <v>50.000000000000007</v>
      </c>
      <c r="E59" s="36"/>
      <c r="F59" s="5">
        <f t="shared" si="7"/>
        <v>0</v>
      </c>
      <c r="G59" s="2">
        <v>0.05</v>
      </c>
      <c r="H59" s="5">
        <f t="shared" si="5"/>
        <v>0</v>
      </c>
      <c r="I59" s="6">
        <f t="shared" si="6"/>
        <v>0</v>
      </c>
    </row>
    <row r="60" spans="1:9">
      <c r="A60" s="1" t="s">
        <v>157</v>
      </c>
      <c r="B60" s="1" t="s">
        <v>376</v>
      </c>
      <c r="C60" s="1" t="s">
        <v>4</v>
      </c>
      <c r="D60" s="1">
        <v>35</v>
      </c>
      <c r="E60" s="36"/>
      <c r="F60" s="5">
        <f t="shared" si="7"/>
        <v>0</v>
      </c>
      <c r="G60" s="2">
        <v>0.05</v>
      </c>
      <c r="H60" s="5">
        <f t="shared" si="5"/>
        <v>0</v>
      </c>
      <c r="I60" s="6">
        <f t="shared" si="6"/>
        <v>0</v>
      </c>
    </row>
    <row r="61" spans="1:9">
      <c r="A61" s="1" t="s">
        <v>159</v>
      </c>
      <c r="B61" s="1" t="s">
        <v>48</v>
      </c>
      <c r="C61" s="1" t="s">
        <v>10</v>
      </c>
      <c r="D61" s="1">
        <v>260</v>
      </c>
      <c r="E61" s="36"/>
      <c r="F61" s="5">
        <f t="shared" si="7"/>
        <v>0</v>
      </c>
      <c r="G61" s="2">
        <v>0.05</v>
      </c>
      <c r="H61" s="5">
        <f t="shared" si="5"/>
        <v>0</v>
      </c>
      <c r="I61" s="6">
        <f t="shared" si="6"/>
        <v>0</v>
      </c>
    </row>
    <row r="62" spans="1:9">
      <c r="A62" s="1" t="s">
        <v>160</v>
      </c>
      <c r="B62" s="1" t="s">
        <v>49</v>
      </c>
      <c r="C62" s="1" t="s">
        <v>4</v>
      </c>
      <c r="D62" s="1">
        <v>400.00000000000006</v>
      </c>
      <c r="E62" s="36"/>
      <c r="F62" s="5">
        <f t="shared" si="7"/>
        <v>0</v>
      </c>
      <c r="G62" s="2">
        <v>0.05</v>
      </c>
      <c r="H62" s="5">
        <f t="shared" si="5"/>
        <v>0</v>
      </c>
      <c r="I62" s="6">
        <f t="shared" si="6"/>
        <v>0</v>
      </c>
    </row>
    <row r="63" spans="1:9">
      <c r="A63" s="1" t="s">
        <v>161</v>
      </c>
      <c r="B63" s="1" t="s">
        <v>50</v>
      </c>
      <c r="C63" s="1" t="s">
        <v>4</v>
      </c>
      <c r="D63" s="1">
        <v>4800</v>
      </c>
      <c r="E63" s="36"/>
      <c r="F63" s="5">
        <f t="shared" si="7"/>
        <v>0</v>
      </c>
      <c r="G63" s="2">
        <v>0.05</v>
      </c>
      <c r="H63" s="5">
        <f>SUM(H22:H62)</f>
        <v>0</v>
      </c>
      <c r="I63" s="6">
        <f t="shared" si="6"/>
        <v>0</v>
      </c>
    </row>
    <row r="64" spans="1:9">
      <c r="B64" s="12" t="s">
        <v>106</v>
      </c>
      <c r="E64" s="7"/>
      <c r="F64" s="7">
        <f>SUM(F3:F63)</f>
        <v>0</v>
      </c>
      <c r="G64" s="7"/>
      <c r="H64" s="7">
        <f t="shared" ref="H64" si="8">SUM(H3:H63)</f>
        <v>0</v>
      </c>
      <c r="I64" s="7">
        <f>SUM(I3:I63)</f>
        <v>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3" sqref="E3:E29"/>
    </sheetView>
  </sheetViews>
  <sheetFormatPr defaultRowHeight="14.25"/>
  <cols>
    <col min="2" max="2" width="34.625" customWidth="1"/>
    <col min="4" max="4" width="14.375" customWidth="1"/>
    <col min="5" max="6" width="10" customWidth="1"/>
    <col min="7" max="7" width="6.625" customWidth="1"/>
    <col min="9" max="9" width="13.75" customWidth="1"/>
  </cols>
  <sheetData>
    <row r="1" spans="1:9" ht="15">
      <c r="A1" s="35" t="s">
        <v>445</v>
      </c>
      <c r="B1" s="35"/>
      <c r="C1" s="9"/>
      <c r="D1" s="9"/>
      <c r="E1" s="9"/>
      <c r="F1" s="9"/>
      <c r="G1" s="9"/>
      <c r="H1" s="9"/>
      <c r="I1" s="9"/>
    </row>
    <row r="2" spans="1:9" ht="38.25">
      <c r="A2" s="3" t="s">
        <v>0</v>
      </c>
      <c r="B2" s="4" t="s">
        <v>1</v>
      </c>
      <c r="C2" s="8" t="s">
        <v>3</v>
      </c>
      <c r="D2" s="8" t="s">
        <v>51</v>
      </c>
      <c r="E2" s="28" t="s">
        <v>15</v>
      </c>
      <c r="F2" s="8" t="s">
        <v>6</v>
      </c>
      <c r="G2" s="8" t="s">
        <v>2</v>
      </c>
      <c r="H2" s="8" t="s">
        <v>7</v>
      </c>
      <c r="I2" s="8" t="s">
        <v>8</v>
      </c>
    </row>
    <row r="3" spans="1:9">
      <c r="A3" s="1" t="s">
        <v>5</v>
      </c>
      <c r="B3" s="1" t="s">
        <v>82</v>
      </c>
      <c r="C3" s="1" t="s">
        <v>4</v>
      </c>
      <c r="D3" s="1">
        <v>119.99999999999999</v>
      </c>
      <c r="E3" s="36"/>
      <c r="F3" s="5">
        <f t="shared" ref="F3:F29" si="0">D3*E3</f>
        <v>0</v>
      </c>
      <c r="G3" s="2">
        <v>0.05</v>
      </c>
      <c r="H3" s="5">
        <f t="shared" ref="H3:H21" si="1">F3*G3</f>
        <v>0</v>
      </c>
      <c r="I3" s="6">
        <f t="shared" ref="I3:I21" si="2">F3+H3</f>
        <v>0</v>
      </c>
    </row>
    <row r="4" spans="1:9">
      <c r="A4" s="1" t="s">
        <v>9</v>
      </c>
      <c r="B4" s="10" t="s">
        <v>83</v>
      </c>
      <c r="C4" s="1" t="s">
        <v>4</v>
      </c>
      <c r="D4" s="1">
        <v>29.999999999999996</v>
      </c>
      <c r="E4" s="36"/>
      <c r="F4" s="5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9">
      <c r="A5" s="1" t="s">
        <v>11</v>
      </c>
      <c r="B5" s="10" t="s">
        <v>84</v>
      </c>
      <c r="C5" s="1" t="s">
        <v>4</v>
      </c>
      <c r="D5" s="1">
        <v>29.999999999999996</v>
      </c>
      <c r="E5" s="36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>
      <c r="A6" s="1" t="s">
        <v>12</v>
      </c>
      <c r="B6" s="11" t="s">
        <v>85</v>
      </c>
      <c r="C6" s="1" t="s">
        <v>4</v>
      </c>
      <c r="D6" s="1">
        <v>29.999999999999996</v>
      </c>
      <c r="E6" s="36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>
      <c r="A7" s="1" t="s">
        <v>13</v>
      </c>
      <c r="B7" s="1" t="s">
        <v>86</v>
      </c>
      <c r="C7" s="1" t="s">
        <v>4</v>
      </c>
      <c r="D7" s="1">
        <v>29.999999999999996</v>
      </c>
      <c r="E7" s="36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>
      <c r="A8" s="1" t="s">
        <v>14</v>
      </c>
      <c r="B8" s="1" t="s">
        <v>87</v>
      </c>
      <c r="C8" s="1" t="s">
        <v>4</v>
      </c>
      <c r="D8" s="1">
        <v>45</v>
      </c>
      <c r="E8" s="36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>
      <c r="A9" s="1" t="s">
        <v>52</v>
      </c>
      <c r="B9" s="1" t="s">
        <v>88</v>
      </c>
      <c r="C9" s="1" t="s">
        <v>4</v>
      </c>
      <c r="D9" s="1">
        <v>85</v>
      </c>
      <c r="E9" s="36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>
      <c r="A10" s="1" t="s">
        <v>53</v>
      </c>
      <c r="B10" s="1" t="s">
        <v>396</v>
      </c>
      <c r="C10" s="1" t="s">
        <v>4</v>
      </c>
      <c r="D10" s="1">
        <v>75</v>
      </c>
      <c r="E10" s="36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>
      <c r="A11" s="1" t="s">
        <v>54</v>
      </c>
      <c r="B11" s="1" t="s">
        <v>89</v>
      </c>
      <c r="C11" s="1" t="s">
        <v>4</v>
      </c>
      <c r="D11" s="1">
        <v>150</v>
      </c>
      <c r="E11" s="36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>
      <c r="A12" s="1" t="s">
        <v>55</v>
      </c>
      <c r="B12" s="1" t="s">
        <v>397</v>
      </c>
      <c r="C12" s="1" t="s">
        <v>4</v>
      </c>
      <c r="D12" s="1">
        <v>80</v>
      </c>
      <c r="E12" s="36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" t="s">
        <v>56</v>
      </c>
      <c r="B13" s="1" t="s">
        <v>90</v>
      </c>
      <c r="C13" s="1" t="s">
        <v>4</v>
      </c>
      <c r="D13" s="1">
        <v>400.00000000000006</v>
      </c>
      <c r="E13" s="36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>
      <c r="A14" s="1" t="s">
        <v>57</v>
      </c>
      <c r="B14" s="1" t="s">
        <v>91</v>
      </c>
      <c r="C14" s="1" t="s">
        <v>4</v>
      </c>
      <c r="D14" s="1">
        <v>59.999999999999993</v>
      </c>
      <c r="E14" s="36"/>
      <c r="F14" s="5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>
      <c r="A15" s="1" t="s">
        <v>58</v>
      </c>
      <c r="B15" s="1" t="s">
        <v>92</v>
      </c>
      <c r="C15" s="1" t="s">
        <v>4</v>
      </c>
      <c r="D15" s="1">
        <v>50.000000000000007</v>
      </c>
      <c r="E15" s="36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>
      <c r="A16" s="1" t="s">
        <v>59</v>
      </c>
      <c r="B16" s="1" t="s">
        <v>93</v>
      </c>
      <c r="C16" s="1" t="s">
        <v>4</v>
      </c>
      <c r="D16" s="1">
        <v>25.000000000000004</v>
      </c>
      <c r="E16" s="36"/>
      <c r="F16" s="5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>
      <c r="A17" s="1" t="s">
        <v>60</v>
      </c>
      <c r="B17" s="1" t="s">
        <v>94</v>
      </c>
      <c r="C17" s="1" t="s">
        <v>4</v>
      </c>
      <c r="D17" s="1">
        <v>55</v>
      </c>
      <c r="E17" s="36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>
      <c r="A18" s="1" t="s">
        <v>61</v>
      </c>
      <c r="B18" s="1" t="s">
        <v>320</v>
      </c>
      <c r="C18" s="1" t="s">
        <v>4</v>
      </c>
      <c r="D18" s="1">
        <v>45</v>
      </c>
      <c r="E18" s="36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>
      <c r="A19" s="1" t="s">
        <v>62</v>
      </c>
      <c r="B19" s="17" t="s">
        <v>266</v>
      </c>
      <c r="C19" s="17" t="s">
        <v>4</v>
      </c>
      <c r="D19" s="1">
        <v>75</v>
      </c>
      <c r="E19" s="36"/>
      <c r="F19" s="5">
        <f t="shared" si="0"/>
        <v>0</v>
      </c>
      <c r="G19" s="19">
        <v>0.05</v>
      </c>
      <c r="H19" s="18">
        <f t="shared" si="1"/>
        <v>0</v>
      </c>
      <c r="I19" s="20">
        <f t="shared" si="2"/>
        <v>0</v>
      </c>
    </row>
    <row r="20" spans="1:9">
      <c r="A20" s="1" t="s">
        <v>63</v>
      </c>
      <c r="B20" s="17" t="s">
        <v>408</v>
      </c>
      <c r="C20" s="17" t="s">
        <v>4</v>
      </c>
      <c r="D20" s="1">
        <v>75</v>
      </c>
      <c r="E20" s="36"/>
      <c r="F20" s="5">
        <f t="shared" si="0"/>
        <v>0</v>
      </c>
      <c r="G20" s="19">
        <v>0.05</v>
      </c>
      <c r="H20" s="18">
        <f t="shared" si="1"/>
        <v>0</v>
      </c>
      <c r="I20" s="20">
        <f t="shared" si="2"/>
        <v>0</v>
      </c>
    </row>
    <row r="21" spans="1:9">
      <c r="A21" s="1" t="s">
        <v>64</v>
      </c>
      <c r="B21" s="17" t="s">
        <v>326</v>
      </c>
      <c r="C21" s="17" t="s">
        <v>4</v>
      </c>
      <c r="D21" s="1">
        <v>65</v>
      </c>
      <c r="E21" s="36"/>
      <c r="F21" s="5">
        <f t="shared" si="0"/>
        <v>0</v>
      </c>
      <c r="G21" s="19">
        <v>0.05</v>
      </c>
      <c r="H21" s="18">
        <f t="shared" si="1"/>
        <v>0</v>
      </c>
      <c r="I21" s="20">
        <f t="shared" si="2"/>
        <v>0</v>
      </c>
    </row>
    <row r="22" spans="1:9">
      <c r="A22" s="1" t="s">
        <v>65</v>
      </c>
      <c r="B22" s="1" t="s">
        <v>410</v>
      </c>
      <c r="C22" s="1" t="s">
        <v>4</v>
      </c>
      <c r="D22" s="1">
        <v>65</v>
      </c>
      <c r="E22" s="36"/>
      <c r="F22" s="5">
        <f t="shared" si="0"/>
        <v>0</v>
      </c>
      <c r="G22" s="2">
        <v>0.05</v>
      </c>
      <c r="H22" s="5">
        <f t="shared" ref="H22:H29" si="3">F22*G22</f>
        <v>0</v>
      </c>
      <c r="I22" s="6">
        <f t="shared" ref="I22:I29" si="4">F22+H22</f>
        <v>0</v>
      </c>
    </row>
    <row r="23" spans="1:9">
      <c r="A23" s="1" t="s">
        <v>66</v>
      </c>
      <c r="B23" s="1" t="s">
        <v>409</v>
      </c>
      <c r="C23" s="1" t="s">
        <v>4</v>
      </c>
      <c r="D23" s="1">
        <v>100.00000000000001</v>
      </c>
      <c r="E23" s="36"/>
      <c r="F23" s="5">
        <f t="shared" si="0"/>
        <v>0</v>
      </c>
      <c r="G23" s="2">
        <v>0.05</v>
      </c>
      <c r="H23" s="5">
        <f t="shared" si="3"/>
        <v>0</v>
      </c>
      <c r="I23" s="6">
        <f t="shared" si="4"/>
        <v>0</v>
      </c>
    </row>
    <row r="24" spans="1:9">
      <c r="A24" s="1" t="s">
        <v>67</v>
      </c>
      <c r="B24" s="1" t="s">
        <v>325</v>
      </c>
      <c r="C24" s="1" t="s">
        <v>4</v>
      </c>
      <c r="D24" s="1">
        <v>138</v>
      </c>
      <c r="E24" s="36"/>
      <c r="F24" s="5">
        <f t="shared" si="0"/>
        <v>0</v>
      </c>
      <c r="G24" s="2">
        <v>0.05</v>
      </c>
      <c r="H24" s="5">
        <f t="shared" si="3"/>
        <v>0</v>
      </c>
      <c r="I24" s="6">
        <f t="shared" si="4"/>
        <v>0</v>
      </c>
    </row>
    <row r="25" spans="1:9">
      <c r="A25" s="1" t="s">
        <v>68</v>
      </c>
      <c r="B25" s="1" t="s">
        <v>97</v>
      </c>
      <c r="C25" s="1" t="s">
        <v>4</v>
      </c>
      <c r="D25" s="1">
        <v>32.5</v>
      </c>
      <c r="E25" s="36"/>
      <c r="F25" s="5">
        <f t="shared" si="0"/>
        <v>0</v>
      </c>
      <c r="G25" s="2">
        <v>0.05</v>
      </c>
      <c r="H25" s="5">
        <f t="shared" si="3"/>
        <v>0</v>
      </c>
      <c r="I25" s="6">
        <f t="shared" si="4"/>
        <v>0</v>
      </c>
    </row>
    <row r="26" spans="1:9">
      <c r="A26" s="1" t="s">
        <v>69</v>
      </c>
      <c r="B26" s="1" t="s">
        <v>98</v>
      </c>
      <c r="C26" s="1" t="s">
        <v>4</v>
      </c>
      <c r="D26" s="1">
        <v>160</v>
      </c>
      <c r="E26" s="36"/>
      <c r="F26" s="5">
        <f t="shared" si="0"/>
        <v>0</v>
      </c>
      <c r="G26" s="2">
        <v>0.05</v>
      </c>
      <c r="H26" s="5">
        <f t="shared" si="3"/>
        <v>0</v>
      </c>
      <c r="I26" s="6">
        <f t="shared" si="4"/>
        <v>0</v>
      </c>
    </row>
    <row r="27" spans="1:9">
      <c r="A27" s="1" t="s">
        <v>70</v>
      </c>
      <c r="B27" s="1" t="s">
        <v>252</v>
      </c>
      <c r="C27" s="1" t="s">
        <v>4</v>
      </c>
      <c r="D27" s="1">
        <v>40</v>
      </c>
      <c r="E27" s="36"/>
      <c r="F27" s="5">
        <f t="shared" si="0"/>
        <v>0</v>
      </c>
      <c r="G27" s="2">
        <v>0.05</v>
      </c>
      <c r="H27" s="5">
        <f t="shared" si="3"/>
        <v>0</v>
      </c>
      <c r="I27" s="6">
        <f t="shared" si="4"/>
        <v>0</v>
      </c>
    </row>
    <row r="28" spans="1:9">
      <c r="A28" s="1" t="s">
        <v>71</v>
      </c>
      <c r="B28" s="1" t="s">
        <v>99</v>
      </c>
      <c r="C28" s="1" t="s">
        <v>4</v>
      </c>
      <c r="D28" s="1">
        <v>70</v>
      </c>
      <c r="E28" s="36"/>
      <c r="F28" s="5">
        <f t="shared" si="0"/>
        <v>0</v>
      </c>
      <c r="G28" s="2">
        <v>0.05</v>
      </c>
      <c r="H28" s="5">
        <f t="shared" si="3"/>
        <v>0</v>
      </c>
      <c r="I28" s="6">
        <f t="shared" si="4"/>
        <v>0</v>
      </c>
    </row>
    <row r="29" spans="1:9">
      <c r="A29" s="1" t="s">
        <v>72</v>
      </c>
      <c r="B29" s="1" t="s">
        <v>100</v>
      </c>
      <c r="C29" s="1" t="s">
        <v>4</v>
      </c>
      <c r="D29" s="1">
        <v>785</v>
      </c>
      <c r="E29" s="36"/>
      <c r="F29" s="5">
        <f t="shared" si="0"/>
        <v>0</v>
      </c>
      <c r="G29" s="2">
        <v>0.05</v>
      </c>
      <c r="H29" s="5">
        <f t="shared" si="3"/>
        <v>0</v>
      </c>
      <c r="I29" s="6">
        <f t="shared" si="4"/>
        <v>0</v>
      </c>
    </row>
    <row r="30" spans="1:9" ht="15">
      <c r="B30" s="33" t="s">
        <v>106</v>
      </c>
      <c r="E30" s="7"/>
      <c r="F30" s="7">
        <f>SUM(F3:F29)</f>
        <v>0</v>
      </c>
      <c r="G30" s="29"/>
      <c r="H30" s="31">
        <f>SUM(H3:H29)</f>
        <v>0</v>
      </c>
      <c r="I30" s="7">
        <f>SUM(I3:I29)</f>
        <v>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B36" sqref="B36"/>
    </sheetView>
  </sheetViews>
  <sheetFormatPr defaultRowHeight="14.25"/>
  <cols>
    <col min="2" max="2" width="34.625" customWidth="1"/>
    <col min="4" max="4" width="14.375" customWidth="1"/>
    <col min="5" max="6" width="10" customWidth="1"/>
    <col min="7" max="7" width="6.625" customWidth="1"/>
    <col min="9" max="9" width="13.75" customWidth="1"/>
  </cols>
  <sheetData>
    <row r="1" spans="1:9" ht="15">
      <c r="A1" s="35" t="s">
        <v>447</v>
      </c>
      <c r="B1" s="35"/>
      <c r="C1" s="9"/>
      <c r="D1" s="9"/>
      <c r="E1" s="9"/>
      <c r="F1" s="9"/>
      <c r="G1" s="9"/>
      <c r="H1" s="9"/>
      <c r="I1" s="9"/>
    </row>
    <row r="2" spans="1:9" ht="38.25">
      <c r="A2" s="3" t="s">
        <v>0</v>
      </c>
      <c r="B2" s="4" t="s">
        <v>1</v>
      </c>
      <c r="C2" s="8" t="s">
        <v>3</v>
      </c>
      <c r="D2" s="8" t="s">
        <v>51</v>
      </c>
      <c r="E2" s="28" t="s">
        <v>446</v>
      </c>
      <c r="F2" s="8" t="s">
        <v>6</v>
      </c>
      <c r="G2" s="8" t="s">
        <v>2</v>
      </c>
      <c r="H2" s="8" t="s">
        <v>7</v>
      </c>
      <c r="I2" s="8" t="s">
        <v>8</v>
      </c>
    </row>
    <row r="3" spans="1:9">
      <c r="A3" s="1">
        <v>1</v>
      </c>
      <c r="B3" s="1" t="s">
        <v>101</v>
      </c>
      <c r="C3" s="1" t="s">
        <v>10</v>
      </c>
      <c r="D3" s="1">
        <v>1100</v>
      </c>
      <c r="E3" s="36"/>
      <c r="F3" s="5">
        <f t="shared" ref="F3:F26" si="0">D3*E3</f>
        <v>0</v>
      </c>
      <c r="G3" s="2">
        <v>0.05</v>
      </c>
      <c r="H3" s="5">
        <f>F3*G3</f>
        <v>0</v>
      </c>
      <c r="I3" s="6">
        <f>F3+H3</f>
        <v>0</v>
      </c>
    </row>
    <row r="4" spans="1:9">
      <c r="A4" s="1">
        <v>2</v>
      </c>
      <c r="B4" s="10" t="s">
        <v>102</v>
      </c>
      <c r="C4" s="1" t="s">
        <v>10</v>
      </c>
      <c r="D4" s="1">
        <v>1100</v>
      </c>
      <c r="E4" s="36"/>
      <c r="F4" s="5">
        <f t="shared" si="0"/>
        <v>0</v>
      </c>
      <c r="G4" s="2">
        <v>0.05</v>
      </c>
      <c r="H4" s="5">
        <f t="shared" ref="H4:H26" si="1">F4*G4</f>
        <v>0</v>
      </c>
      <c r="I4" s="6">
        <f t="shared" ref="I4:I26" si="2">F4+H4</f>
        <v>0</v>
      </c>
    </row>
    <row r="5" spans="1:9">
      <c r="A5" s="1">
        <v>3</v>
      </c>
      <c r="B5" s="11" t="s">
        <v>103</v>
      </c>
      <c r="C5" s="1" t="s">
        <v>10</v>
      </c>
      <c r="D5" s="1">
        <v>600</v>
      </c>
      <c r="E5" s="36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>
      <c r="A6" s="1">
        <v>4</v>
      </c>
      <c r="B6" s="11" t="s">
        <v>223</v>
      </c>
      <c r="C6" s="1" t="s">
        <v>4</v>
      </c>
      <c r="D6" s="1">
        <v>50.000000000000007</v>
      </c>
      <c r="E6" s="36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>
      <c r="A7" s="1">
        <v>5</v>
      </c>
      <c r="B7" s="11" t="s">
        <v>270</v>
      </c>
      <c r="C7" s="1" t="s">
        <v>10</v>
      </c>
      <c r="D7" s="1">
        <v>800.00000000000011</v>
      </c>
      <c r="E7" s="36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>
      <c r="A8" s="1">
        <v>6</v>
      </c>
      <c r="B8" s="11" t="s">
        <v>289</v>
      </c>
      <c r="C8" s="1" t="s">
        <v>10</v>
      </c>
      <c r="D8" s="1">
        <v>500</v>
      </c>
      <c r="E8" s="36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>
      <c r="A9" s="1">
        <v>7</v>
      </c>
      <c r="B9" s="1" t="s">
        <v>222</v>
      </c>
      <c r="C9" s="1" t="s">
        <v>10</v>
      </c>
      <c r="D9" s="1">
        <v>1000</v>
      </c>
      <c r="E9" s="36"/>
      <c r="F9" s="5">
        <f t="shared" si="0"/>
        <v>0</v>
      </c>
      <c r="G9" s="2">
        <v>0.05</v>
      </c>
      <c r="H9" s="5">
        <f t="shared" si="1"/>
        <v>0</v>
      </c>
      <c r="I9" s="6">
        <f>F9+H9</f>
        <v>0</v>
      </c>
    </row>
    <row r="10" spans="1:9">
      <c r="A10" s="1">
        <v>8</v>
      </c>
      <c r="B10" s="1" t="s">
        <v>268</v>
      </c>
      <c r="C10" s="1" t="s">
        <v>10</v>
      </c>
      <c r="D10" s="1">
        <v>59.999999999999993</v>
      </c>
      <c r="E10" s="36"/>
      <c r="F10" s="5">
        <f t="shared" si="0"/>
        <v>0</v>
      </c>
      <c r="G10" s="2">
        <v>0.05</v>
      </c>
      <c r="H10" s="5">
        <f t="shared" si="1"/>
        <v>0</v>
      </c>
      <c r="I10" s="6">
        <f>F10+H10</f>
        <v>0</v>
      </c>
    </row>
    <row r="11" spans="1:9">
      <c r="A11" s="1">
        <v>9</v>
      </c>
      <c r="B11" s="1" t="s">
        <v>246</v>
      </c>
      <c r="C11" s="1" t="s">
        <v>10</v>
      </c>
      <c r="D11" s="1">
        <v>200.00000000000003</v>
      </c>
      <c r="E11" s="36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>
      <c r="A12" s="1">
        <v>10</v>
      </c>
      <c r="B12" s="1" t="s">
        <v>383</v>
      </c>
      <c r="C12" s="1" t="s">
        <v>10</v>
      </c>
      <c r="D12" s="1">
        <v>550</v>
      </c>
      <c r="E12" s="36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">
        <v>11</v>
      </c>
      <c r="B13" s="1" t="s">
        <v>442</v>
      </c>
      <c r="C13" s="1" t="s">
        <v>10</v>
      </c>
      <c r="D13" s="1">
        <v>200.00000000000003</v>
      </c>
      <c r="E13" s="36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 ht="42.75">
      <c r="A14" s="1">
        <v>12</v>
      </c>
      <c r="B14" s="3" t="s">
        <v>382</v>
      </c>
      <c r="C14" s="1" t="s">
        <v>10</v>
      </c>
      <c r="D14" s="1">
        <v>600</v>
      </c>
      <c r="E14" s="36"/>
      <c r="F14" s="5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>
      <c r="A15" s="1">
        <v>13</v>
      </c>
      <c r="B15" s="1" t="s">
        <v>381</v>
      </c>
      <c r="C15" s="1" t="s">
        <v>10</v>
      </c>
      <c r="D15" s="1">
        <v>100.00000000000001</v>
      </c>
      <c r="E15" s="36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>
      <c r="A16" s="1">
        <v>14</v>
      </c>
      <c r="B16" s="1" t="s">
        <v>384</v>
      </c>
      <c r="C16" s="1" t="s">
        <v>10</v>
      </c>
      <c r="D16" s="1">
        <v>550</v>
      </c>
      <c r="E16" s="36"/>
      <c r="F16" s="5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 ht="28.5">
      <c r="A17" s="1">
        <v>15</v>
      </c>
      <c r="B17" s="3" t="s">
        <v>380</v>
      </c>
      <c r="C17" s="1" t="s">
        <v>10</v>
      </c>
      <c r="D17" s="1">
        <v>400.00000000000006</v>
      </c>
      <c r="E17" s="36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>
      <c r="A18" s="1">
        <v>16</v>
      </c>
      <c r="B18" s="1" t="s">
        <v>267</v>
      </c>
      <c r="C18" s="1" t="s">
        <v>4</v>
      </c>
      <c r="D18" s="1">
        <v>29.999999999999996</v>
      </c>
      <c r="E18" s="36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>
      <c r="A19" s="1">
        <v>17</v>
      </c>
      <c r="B19" s="1" t="s">
        <v>269</v>
      </c>
      <c r="C19" s="1" t="s">
        <v>4</v>
      </c>
      <c r="D19" s="1">
        <v>40</v>
      </c>
      <c r="E19" s="36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>
      <c r="A20" s="1">
        <v>18</v>
      </c>
      <c r="B20" s="1" t="s">
        <v>104</v>
      </c>
      <c r="C20" s="1" t="s">
        <v>10</v>
      </c>
      <c r="D20" s="1">
        <v>150</v>
      </c>
      <c r="E20" s="36"/>
      <c r="F20" s="5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>
      <c r="A21" s="1">
        <v>19</v>
      </c>
      <c r="B21" s="1" t="s">
        <v>287</v>
      </c>
      <c r="C21" s="1" t="s">
        <v>10</v>
      </c>
      <c r="D21" s="1">
        <v>45</v>
      </c>
      <c r="E21" s="36"/>
      <c r="F21" s="5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>
      <c r="A22" s="1">
        <v>20</v>
      </c>
      <c r="B22" s="1" t="s">
        <v>288</v>
      </c>
      <c r="C22" s="1" t="s">
        <v>10</v>
      </c>
      <c r="D22" s="1">
        <v>59.999999999999993</v>
      </c>
      <c r="E22" s="36"/>
      <c r="F22" s="5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>
      <c r="A23" s="1">
        <v>21</v>
      </c>
      <c r="B23" s="1" t="s">
        <v>437</v>
      </c>
      <c r="C23" s="1" t="s">
        <v>10</v>
      </c>
      <c r="D23" s="1">
        <v>200.00000000000003</v>
      </c>
      <c r="E23" s="36"/>
      <c r="F23" s="5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>
      <c r="A24" s="1">
        <v>22</v>
      </c>
      <c r="B24" s="1" t="s">
        <v>436</v>
      </c>
      <c r="C24" s="1" t="s">
        <v>10</v>
      </c>
      <c r="D24" s="1">
        <v>350</v>
      </c>
      <c r="E24" s="36"/>
      <c r="F24" s="5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9">
      <c r="A25" s="1">
        <v>23</v>
      </c>
      <c r="B25" s="1" t="s">
        <v>105</v>
      </c>
      <c r="C25" s="1" t="s">
        <v>10</v>
      </c>
      <c r="D25" s="1">
        <v>180</v>
      </c>
      <c r="E25" s="36"/>
      <c r="F25" s="5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9">
      <c r="A26" s="1">
        <v>24</v>
      </c>
      <c r="B26" s="1" t="s">
        <v>439</v>
      </c>
      <c r="C26" s="1" t="s">
        <v>10</v>
      </c>
      <c r="D26" s="1">
        <v>650</v>
      </c>
      <c r="E26" s="36"/>
      <c r="F26" s="5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9" ht="15">
      <c r="A27" s="1"/>
      <c r="B27" s="32" t="s">
        <v>106</v>
      </c>
      <c r="C27" s="1"/>
      <c r="D27" s="1"/>
      <c r="E27" s="5"/>
      <c r="F27" s="5">
        <f t="shared" ref="F27:I27" si="3">SUM(F3:F26)</f>
        <v>0</v>
      </c>
      <c r="G27" s="2"/>
      <c r="H27" s="5">
        <f t="shared" si="3"/>
        <v>0</v>
      </c>
      <c r="I27" s="6">
        <f t="shared" si="3"/>
        <v>0</v>
      </c>
    </row>
    <row r="28" spans="1:9">
      <c r="I28" s="7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Normal="100" workbookViewId="0">
      <selection activeCell="K11" sqref="K11"/>
    </sheetView>
  </sheetViews>
  <sheetFormatPr defaultRowHeight="14.25"/>
  <cols>
    <col min="1" max="1" width="3.25" customWidth="1"/>
    <col min="2" max="2" width="34.625" customWidth="1"/>
    <col min="3" max="3" width="5.25" customWidth="1"/>
    <col min="4" max="4" width="14.375" customWidth="1"/>
    <col min="5" max="6" width="10" customWidth="1"/>
    <col min="7" max="7" width="6.625" customWidth="1"/>
    <col min="8" max="8" width="11" bestFit="1" customWidth="1"/>
    <col min="9" max="9" width="13.75" customWidth="1"/>
  </cols>
  <sheetData>
    <row r="1" spans="1:9" ht="15">
      <c r="A1" s="35" t="s">
        <v>448</v>
      </c>
      <c r="B1" s="35"/>
      <c r="C1" s="9"/>
      <c r="D1" s="9"/>
      <c r="E1" s="9"/>
      <c r="F1" s="9"/>
      <c r="G1" s="9"/>
      <c r="H1" s="9"/>
      <c r="I1" s="9"/>
    </row>
    <row r="2" spans="1:9" ht="38.25">
      <c r="A2" s="3" t="s">
        <v>0</v>
      </c>
      <c r="B2" s="4" t="s">
        <v>1</v>
      </c>
      <c r="C2" s="8" t="s">
        <v>3</v>
      </c>
      <c r="D2" s="8" t="s">
        <v>51</v>
      </c>
      <c r="E2" s="28" t="s">
        <v>15</v>
      </c>
      <c r="F2" s="8" t="s">
        <v>6</v>
      </c>
      <c r="G2" s="8" t="s">
        <v>2</v>
      </c>
      <c r="H2" s="8" t="s">
        <v>7</v>
      </c>
      <c r="I2" s="8" t="s">
        <v>8</v>
      </c>
    </row>
    <row r="3" spans="1:9">
      <c r="A3" s="1" t="s">
        <v>5</v>
      </c>
      <c r="B3" s="1" t="s">
        <v>107</v>
      </c>
      <c r="C3" s="1" t="s">
        <v>108</v>
      </c>
      <c r="D3" s="1">
        <v>228</v>
      </c>
      <c r="E3" s="36"/>
      <c r="F3" s="5"/>
      <c r="G3" s="2">
        <v>0.05</v>
      </c>
      <c r="H3" s="5">
        <f>F3*G3</f>
        <v>0</v>
      </c>
      <c r="I3" s="6">
        <f>F3+H3</f>
        <v>0</v>
      </c>
    </row>
    <row r="4" spans="1:9">
      <c r="A4" s="1" t="s">
        <v>9</v>
      </c>
      <c r="B4" s="26" t="s">
        <v>109</v>
      </c>
      <c r="C4" s="1" t="s">
        <v>108</v>
      </c>
      <c r="D4" s="1">
        <v>310</v>
      </c>
      <c r="E4" s="36"/>
      <c r="F4" s="5"/>
      <c r="G4" s="2">
        <v>0.05</v>
      </c>
      <c r="H4" s="5">
        <f t="shared" ref="H4:H33" si="0">F4*G4</f>
        <v>0</v>
      </c>
      <c r="I4" s="6">
        <f t="shared" ref="I4:I33" si="1">F4+H4</f>
        <v>0</v>
      </c>
    </row>
    <row r="5" spans="1:9">
      <c r="A5" s="1" t="s">
        <v>11</v>
      </c>
      <c r="B5" s="11" t="s">
        <v>110</v>
      </c>
      <c r="C5" s="1" t="s">
        <v>108</v>
      </c>
      <c r="D5" s="1">
        <v>160</v>
      </c>
      <c r="E5" s="36"/>
      <c r="F5" s="5"/>
      <c r="G5" s="2">
        <v>0.05</v>
      </c>
      <c r="H5" s="5">
        <f t="shared" si="0"/>
        <v>0</v>
      </c>
      <c r="I5" s="6">
        <f t="shared" si="1"/>
        <v>0</v>
      </c>
    </row>
    <row r="6" spans="1:9">
      <c r="A6" s="1" t="s">
        <v>12</v>
      </c>
      <c r="B6" s="14" t="s">
        <v>279</v>
      </c>
      <c r="C6" s="1" t="s">
        <v>108</v>
      </c>
      <c r="D6" s="1">
        <v>50.000000000000007</v>
      </c>
      <c r="E6" s="36"/>
      <c r="F6" s="5"/>
      <c r="G6" s="2">
        <v>0.05</v>
      </c>
      <c r="H6" s="5">
        <f t="shared" si="0"/>
        <v>0</v>
      </c>
      <c r="I6" s="6">
        <f t="shared" si="1"/>
        <v>0</v>
      </c>
    </row>
    <row r="7" spans="1:9">
      <c r="A7" s="1" t="s">
        <v>13</v>
      </c>
      <c r="B7" s="15" t="s">
        <v>253</v>
      </c>
      <c r="C7" s="1" t="s">
        <v>108</v>
      </c>
      <c r="D7" s="1">
        <v>20</v>
      </c>
      <c r="E7" s="36"/>
      <c r="F7" s="5"/>
      <c r="G7" s="2">
        <v>0.05</v>
      </c>
      <c r="H7" s="5">
        <f t="shared" si="0"/>
        <v>0</v>
      </c>
      <c r="I7" s="6">
        <f t="shared" si="1"/>
        <v>0</v>
      </c>
    </row>
    <row r="8" spans="1:9">
      <c r="A8" s="1" t="s">
        <v>14</v>
      </c>
      <c r="B8" s="1" t="s">
        <v>111</v>
      </c>
      <c r="C8" s="1" t="s">
        <v>108</v>
      </c>
      <c r="D8" s="1">
        <v>150</v>
      </c>
      <c r="E8" s="36"/>
      <c r="F8" s="5"/>
      <c r="G8" s="2">
        <v>0.05</v>
      </c>
      <c r="H8" s="5">
        <f t="shared" si="0"/>
        <v>0</v>
      </c>
      <c r="I8" s="6">
        <f t="shared" si="1"/>
        <v>0</v>
      </c>
    </row>
    <row r="9" spans="1:9">
      <c r="A9" s="1" t="s">
        <v>52</v>
      </c>
      <c r="B9" s="1" t="s">
        <v>254</v>
      </c>
      <c r="C9" s="1" t="s">
        <v>108</v>
      </c>
      <c r="D9" s="1">
        <v>40</v>
      </c>
      <c r="E9" s="36"/>
      <c r="F9" s="5"/>
      <c r="G9" s="2">
        <v>0.05</v>
      </c>
      <c r="H9" s="5">
        <f t="shared" si="0"/>
        <v>0</v>
      </c>
      <c r="I9" s="6">
        <f t="shared" si="1"/>
        <v>0</v>
      </c>
    </row>
    <row r="10" spans="1:9">
      <c r="A10" s="1" t="s">
        <v>53</v>
      </c>
      <c r="B10" s="1" t="s">
        <v>112</v>
      </c>
      <c r="C10" s="1" t="s">
        <v>108</v>
      </c>
      <c r="D10" s="1">
        <v>245</v>
      </c>
      <c r="E10" s="36"/>
      <c r="F10" s="5"/>
      <c r="G10" s="2">
        <v>0.05</v>
      </c>
      <c r="H10" s="5">
        <f t="shared" si="0"/>
        <v>0</v>
      </c>
      <c r="I10" s="6">
        <f t="shared" si="1"/>
        <v>0</v>
      </c>
    </row>
    <row r="11" spans="1:9">
      <c r="A11" s="1" t="s">
        <v>54</v>
      </c>
      <c r="B11" s="1" t="s">
        <v>276</v>
      </c>
      <c r="C11" s="1" t="s">
        <v>108</v>
      </c>
      <c r="D11" s="1">
        <v>20</v>
      </c>
      <c r="E11" s="36"/>
      <c r="F11" s="5"/>
      <c r="G11" s="2">
        <v>0.05</v>
      </c>
      <c r="H11" s="5">
        <f t="shared" si="0"/>
        <v>0</v>
      </c>
      <c r="I11" s="6">
        <f t="shared" si="1"/>
        <v>0</v>
      </c>
    </row>
    <row r="12" spans="1:9">
      <c r="A12" s="1" t="s">
        <v>55</v>
      </c>
      <c r="B12" s="1" t="s">
        <v>304</v>
      </c>
      <c r="C12" s="1" t="s">
        <v>108</v>
      </c>
      <c r="D12" s="1">
        <v>180</v>
      </c>
      <c r="E12" s="36"/>
      <c r="F12" s="5"/>
      <c r="G12" s="2">
        <v>0.05</v>
      </c>
      <c r="H12" s="5">
        <f t="shared" si="0"/>
        <v>0</v>
      </c>
      <c r="I12" s="6">
        <f t="shared" si="1"/>
        <v>0</v>
      </c>
    </row>
    <row r="13" spans="1:9">
      <c r="A13" s="1" t="s">
        <v>57</v>
      </c>
      <c r="B13" s="1" t="s">
        <v>328</v>
      </c>
      <c r="C13" s="1" t="s">
        <v>108</v>
      </c>
      <c r="D13" s="1">
        <v>40</v>
      </c>
      <c r="E13" s="36"/>
      <c r="F13" s="5"/>
      <c r="G13" s="2">
        <v>0.05</v>
      </c>
      <c r="H13" s="5">
        <f t="shared" si="0"/>
        <v>0</v>
      </c>
      <c r="I13" s="6">
        <f t="shared" si="1"/>
        <v>0</v>
      </c>
    </row>
    <row r="14" spans="1:9" ht="28.5">
      <c r="A14" s="1" t="s">
        <v>58</v>
      </c>
      <c r="B14" s="3" t="s">
        <v>271</v>
      </c>
      <c r="C14" s="1" t="s">
        <v>108</v>
      </c>
      <c r="D14" s="1">
        <v>200.00000000000003</v>
      </c>
      <c r="E14" s="36"/>
      <c r="F14" s="5"/>
      <c r="G14" s="2">
        <v>0.05</v>
      </c>
      <c r="H14" s="5">
        <f t="shared" si="0"/>
        <v>0</v>
      </c>
      <c r="I14" s="6">
        <f t="shared" si="1"/>
        <v>0</v>
      </c>
    </row>
    <row r="15" spans="1:9">
      <c r="A15" s="1" t="s">
        <v>59</v>
      </c>
      <c r="B15" s="3" t="s">
        <v>255</v>
      </c>
      <c r="C15" s="1" t="s">
        <v>108</v>
      </c>
      <c r="D15" s="1">
        <v>50.000000000000007</v>
      </c>
      <c r="E15" s="36"/>
      <c r="F15" s="5"/>
      <c r="G15" s="2">
        <v>0.05</v>
      </c>
      <c r="H15" s="5">
        <f t="shared" si="0"/>
        <v>0</v>
      </c>
      <c r="I15" s="6">
        <f t="shared" si="1"/>
        <v>0</v>
      </c>
    </row>
    <row r="16" spans="1:9" ht="28.5">
      <c r="A16" s="1" t="s">
        <v>61</v>
      </c>
      <c r="B16" s="3" t="s">
        <v>272</v>
      </c>
      <c r="C16" s="1" t="s">
        <v>108</v>
      </c>
      <c r="D16" s="1">
        <v>50.000000000000007</v>
      </c>
      <c r="E16" s="36"/>
      <c r="F16" s="5"/>
      <c r="G16" s="2">
        <v>0.05</v>
      </c>
      <c r="H16" s="5">
        <f t="shared" si="0"/>
        <v>0</v>
      </c>
      <c r="I16" s="6">
        <f t="shared" si="1"/>
        <v>0</v>
      </c>
    </row>
    <row r="17" spans="1:9" ht="28.5">
      <c r="A17" s="1" t="s">
        <v>62</v>
      </c>
      <c r="B17" s="3" t="s">
        <v>435</v>
      </c>
      <c r="C17" s="1" t="s">
        <v>108</v>
      </c>
      <c r="D17" s="1">
        <v>25.000000000000004</v>
      </c>
      <c r="E17" s="36"/>
      <c r="F17" s="5"/>
      <c r="G17" s="2">
        <v>0.05</v>
      </c>
      <c r="H17" s="5">
        <f t="shared" si="0"/>
        <v>0</v>
      </c>
      <c r="I17" s="6">
        <f t="shared" si="1"/>
        <v>0</v>
      </c>
    </row>
    <row r="18" spans="1:9">
      <c r="A18" s="1" t="s">
        <v>63</v>
      </c>
      <c r="B18" s="3" t="s">
        <v>430</v>
      </c>
      <c r="C18" s="1" t="s">
        <v>108</v>
      </c>
      <c r="D18" s="1">
        <v>29.999999999999996</v>
      </c>
      <c r="E18" s="36"/>
      <c r="F18" s="5"/>
      <c r="G18" s="2">
        <v>0.05</v>
      </c>
      <c r="H18" s="5">
        <f t="shared" si="0"/>
        <v>0</v>
      </c>
      <c r="I18" s="6">
        <f t="shared" si="1"/>
        <v>0</v>
      </c>
    </row>
    <row r="19" spans="1:9">
      <c r="A19" s="1" t="s">
        <v>64</v>
      </c>
      <c r="B19" s="3" t="s">
        <v>256</v>
      </c>
      <c r="C19" s="1" t="s">
        <v>108</v>
      </c>
      <c r="D19" s="1">
        <v>20</v>
      </c>
      <c r="E19" s="36"/>
      <c r="F19" s="5"/>
      <c r="G19" s="2">
        <v>0.05</v>
      </c>
      <c r="H19" s="5">
        <f t="shared" si="0"/>
        <v>0</v>
      </c>
      <c r="I19" s="6">
        <f t="shared" si="1"/>
        <v>0</v>
      </c>
    </row>
    <row r="20" spans="1:9">
      <c r="A20" s="1" t="s">
        <v>65</v>
      </c>
      <c r="B20" s="3" t="s">
        <v>278</v>
      </c>
      <c r="C20" s="1" t="s">
        <v>108</v>
      </c>
      <c r="D20" s="1">
        <v>25.000000000000004</v>
      </c>
      <c r="E20" s="36"/>
      <c r="F20" s="5"/>
      <c r="G20" s="2">
        <v>0.05</v>
      </c>
      <c r="H20" s="5">
        <f t="shared" si="0"/>
        <v>0</v>
      </c>
      <c r="I20" s="6">
        <f t="shared" si="1"/>
        <v>0</v>
      </c>
    </row>
    <row r="21" spans="1:9">
      <c r="A21" s="1" t="s">
        <v>66</v>
      </c>
      <c r="B21" s="3" t="s">
        <v>327</v>
      </c>
      <c r="C21" s="1" t="s">
        <v>108</v>
      </c>
      <c r="D21" s="1">
        <v>25.000000000000004</v>
      </c>
      <c r="E21" s="36"/>
      <c r="F21" s="5"/>
      <c r="G21" s="2">
        <v>0.05</v>
      </c>
      <c r="H21" s="5">
        <f t="shared" si="0"/>
        <v>0</v>
      </c>
      <c r="I21" s="6">
        <f t="shared" si="1"/>
        <v>0</v>
      </c>
    </row>
    <row r="22" spans="1:9">
      <c r="A22" s="1" t="s">
        <v>67</v>
      </c>
      <c r="B22" s="3" t="s">
        <v>432</v>
      </c>
      <c r="C22" s="1" t="s">
        <v>108</v>
      </c>
      <c r="D22" s="1">
        <v>29.999999999999996</v>
      </c>
      <c r="E22" s="36"/>
      <c r="F22" s="5"/>
      <c r="G22" s="2">
        <v>0.05</v>
      </c>
      <c r="H22" s="5">
        <f t="shared" si="0"/>
        <v>0</v>
      </c>
      <c r="I22" s="6">
        <f t="shared" si="1"/>
        <v>0</v>
      </c>
    </row>
    <row r="23" spans="1:9">
      <c r="A23" s="1" t="s">
        <v>68</v>
      </c>
      <c r="B23" s="3" t="s">
        <v>434</v>
      </c>
      <c r="C23" s="1" t="s">
        <v>108</v>
      </c>
      <c r="D23" s="1">
        <v>29.999999999999996</v>
      </c>
      <c r="E23" s="36"/>
      <c r="F23" s="5"/>
      <c r="G23" s="2">
        <v>0.05</v>
      </c>
      <c r="H23" s="5">
        <f t="shared" si="0"/>
        <v>0</v>
      </c>
      <c r="I23" s="6">
        <f t="shared" si="1"/>
        <v>0</v>
      </c>
    </row>
    <row r="24" spans="1:9">
      <c r="A24" s="1" t="s">
        <v>69</v>
      </c>
      <c r="B24" s="3" t="s">
        <v>433</v>
      </c>
      <c r="C24" s="1" t="s">
        <v>108</v>
      </c>
      <c r="D24" s="1">
        <v>20</v>
      </c>
      <c r="E24" s="36"/>
      <c r="F24" s="5"/>
      <c r="G24" s="2">
        <v>0.05</v>
      </c>
      <c r="H24" s="5">
        <f t="shared" si="0"/>
        <v>0</v>
      </c>
      <c r="I24" s="6">
        <f t="shared" si="1"/>
        <v>0</v>
      </c>
    </row>
    <row r="25" spans="1:9" ht="42.75">
      <c r="A25" s="1" t="s">
        <v>70</v>
      </c>
      <c r="B25" s="3" t="s">
        <v>273</v>
      </c>
      <c r="C25" s="1" t="s">
        <v>108</v>
      </c>
      <c r="D25" s="1">
        <v>95</v>
      </c>
      <c r="E25" s="36"/>
      <c r="F25" s="5"/>
      <c r="G25" s="2">
        <v>0.05</v>
      </c>
      <c r="H25" s="5">
        <f t="shared" si="0"/>
        <v>0</v>
      </c>
      <c r="I25" s="6">
        <f t="shared" si="1"/>
        <v>0</v>
      </c>
    </row>
    <row r="26" spans="1:9">
      <c r="A26" s="1" t="s">
        <v>71</v>
      </c>
      <c r="B26" s="3" t="s">
        <v>277</v>
      </c>
      <c r="C26" s="1" t="s">
        <v>108</v>
      </c>
      <c r="D26" s="1">
        <v>20</v>
      </c>
      <c r="E26" s="36"/>
      <c r="F26" s="5"/>
      <c r="G26" s="2">
        <v>0.05</v>
      </c>
      <c r="H26" s="5">
        <f t="shared" si="0"/>
        <v>0</v>
      </c>
      <c r="I26" s="6">
        <f t="shared" si="1"/>
        <v>0</v>
      </c>
    </row>
    <row r="27" spans="1:9" ht="28.5">
      <c r="A27" s="1" t="s">
        <v>72</v>
      </c>
      <c r="B27" s="3" t="s">
        <v>431</v>
      </c>
      <c r="C27" s="1" t="s">
        <v>108</v>
      </c>
      <c r="D27" s="1">
        <v>35</v>
      </c>
      <c r="E27" s="36"/>
      <c r="F27" s="5"/>
      <c r="G27" s="2">
        <v>0.05</v>
      </c>
      <c r="H27" s="5">
        <f t="shared" si="0"/>
        <v>0</v>
      </c>
      <c r="I27" s="6">
        <f t="shared" si="1"/>
        <v>0</v>
      </c>
    </row>
    <row r="28" spans="1:9">
      <c r="A28" s="1" t="s">
        <v>73</v>
      </c>
      <c r="B28" s="1" t="s">
        <v>274</v>
      </c>
      <c r="C28" s="1" t="s">
        <v>108</v>
      </c>
      <c r="D28" s="1">
        <v>20</v>
      </c>
      <c r="E28" s="36"/>
      <c r="F28" s="5"/>
      <c r="G28" s="2">
        <v>0.05</v>
      </c>
      <c r="H28" s="5">
        <f t="shared" si="0"/>
        <v>0</v>
      </c>
      <c r="I28" s="6">
        <f t="shared" si="1"/>
        <v>0</v>
      </c>
    </row>
    <row r="29" spans="1:9">
      <c r="A29" s="1" t="s">
        <v>74</v>
      </c>
      <c r="B29" s="1" t="s">
        <v>385</v>
      </c>
      <c r="C29" s="1" t="s">
        <v>108</v>
      </c>
      <c r="D29" s="1">
        <v>10</v>
      </c>
      <c r="E29" s="36"/>
      <c r="F29" s="5"/>
      <c r="G29" s="2">
        <v>0.05</v>
      </c>
      <c r="H29" s="5">
        <f t="shared" si="0"/>
        <v>0</v>
      </c>
      <c r="I29" s="6">
        <f t="shared" si="1"/>
        <v>0</v>
      </c>
    </row>
    <row r="30" spans="1:9">
      <c r="A30" s="1" t="s">
        <v>75</v>
      </c>
      <c r="B30" s="1" t="s">
        <v>113</v>
      </c>
      <c r="C30" s="1" t="s">
        <v>108</v>
      </c>
      <c r="D30" s="1">
        <v>20</v>
      </c>
      <c r="E30" s="36"/>
      <c r="F30" s="5"/>
      <c r="G30" s="2">
        <v>0.05</v>
      </c>
      <c r="H30" s="5">
        <f t="shared" si="0"/>
        <v>0</v>
      </c>
      <c r="I30" s="6">
        <f t="shared" si="1"/>
        <v>0</v>
      </c>
    </row>
    <row r="31" spans="1:9">
      <c r="A31" s="1" t="s">
        <v>78</v>
      </c>
      <c r="B31" s="1" t="s">
        <v>394</v>
      </c>
      <c r="C31" s="1" t="s">
        <v>108</v>
      </c>
      <c r="D31" s="1">
        <v>12</v>
      </c>
      <c r="E31" s="36"/>
      <c r="F31" s="5"/>
      <c r="G31" s="2">
        <v>0.05</v>
      </c>
      <c r="H31" s="5">
        <f t="shared" si="0"/>
        <v>0</v>
      </c>
      <c r="I31" s="6">
        <f t="shared" si="1"/>
        <v>0</v>
      </c>
    </row>
    <row r="32" spans="1:9">
      <c r="A32" s="1" t="s">
        <v>126</v>
      </c>
      <c r="B32" s="1" t="s">
        <v>275</v>
      </c>
      <c r="C32" s="1" t="s">
        <v>108</v>
      </c>
      <c r="D32" s="1">
        <v>14.999999999999998</v>
      </c>
      <c r="E32" s="36"/>
      <c r="F32" s="5"/>
      <c r="G32" s="2">
        <v>0.05</v>
      </c>
      <c r="H32" s="5">
        <f t="shared" si="0"/>
        <v>0</v>
      </c>
      <c r="I32" s="6">
        <f t="shared" si="1"/>
        <v>0</v>
      </c>
    </row>
    <row r="33" spans="1:9">
      <c r="A33" s="1" t="s">
        <v>127</v>
      </c>
      <c r="B33" s="1" t="s">
        <v>247</v>
      </c>
      <c r="C33" s="1" t="s">
        <v>108</v>
      </c>
      <c r="D33" s="1">
        <v>14.999999999999998</v>
      </c>
      <c r="E33" s="36"/>
      <c r="F33" s="5"/>
      <c r="G33" s="2">
        <v>0.05</v>
      </c>
      <c r="H33" s="5">
        <f t="shared" si="0"/>
        <v>0</v>
      </c>
      <c r="I33" s="6">
        <f t="shared" si="1"/>
        <v>0</v>
      </c>
    </row>
    <row r="34" spans="1:9" ht="15">
      <c r="B34" s="33" t="s">
        <v>106</v>
      </c>
      <c r="D34" s="34"/>
      <c r="E34" s="7"/>
      <c r="F34" s="7">
        <f>SUM(F3:F33)</f>
        <v>0</v>
      </c>
      <c r="G34" s="29"/>
      <c r="H34" s="30">
        <f>SUM(H3:H33)</f>
        <v>0</v>
      </c>
      <c r="I34" s="13">
        <f>SUM(I3:I33)</f>
        <v>0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zoomScaleNormal="100" workbookViewId="0">
      <selection activeCell="B7" sqref="B7"/>
    </sheetView>
  </sheetViews>
  <sheetFormatPr defaultRowHeight="14.25"/>
  <cols>
    <col min="2" max="2" width="34.625" customWidth="1"/>
    <col min="4" max="4" width="14.375" customWidth="1"/>
    <col min="5" max="6" width="10" customWidth="1"/>
    <col min="7" max="7" width="6.625" customWidth="1"/>
    <col min="9" max="9" width="13.75" customWidth="1"/>
  </cols>
  <sheetData>
    <row r="1" spans="1:9" ht="15">
      <c r="A1" s="35" t="s">
        <v>449</v>
      </c>
      <c r="B1" s="35"/>
      <c r="C1" s="9"/>
      <c r="D1" s="9"/>
      <c r="E1" s="9"/>
      <c r="F1" s="9"/>
      <c r="G1" s="9"/>
      <c r="H1" s="9"/>
      <c r="I1" s="9"/>
    </row>
    <row r="2" spans="1:9" ht="38.25">
      <c r="A2" s="3" t="s">
        <v>0</v>
      </c>
      <c r="B2" s="4" t="s">
        <v>1</v>
      </c>
      <c r="C2" s="8" t="s">
        <v>3</v>
      </c>
      <c r="D2" s="8" t="s">
        <v>51</v>
      </c>
      <c r="E2" s="28" t="s">
        <v>15</v>
      </c>
      <c r="F2" s="8" t="s">
        <v>6</v>
      </c>
      <c r="G2" s="8" t="s">
        <v>2</v>
      </c>
      <c r="H2" s="8" t="s">
        <v>7</v>
      </c>
      <c r="I2" s="8" t="s">
        <v>8</v>
      </c>
    </row>
    <row r="3" spans="1:9">
      <c r="A3" s="1" t="s">
        <v>5</v>
      </c>
      <c r="B3" s="1" t="s">
        <v>259</v>
      </c>
      <c r="C3" s="1" t="s">
        <v>114</v>
      </c>
      <c r="D3" s="1">
        <v>4900</v>
      </c>
      <c r="E3" s="36"/>
      <c r="F3" s="5">
        <f t="shared" ref="F3:F47" si="0">D3*E3</f>
        <v>0</v>
      </c>
      <c r="G3" s="2">
        <v>0.05</v>
      </c>
      <c r="H3" s="5">
        <f t="shared" ref="H3:H47" si="1">F3*G3</f>
        <v>0</v>
      </c>
      <c r="I3" s="6">
        <f t="shared" ref="I3:I47" si="2">F3+H3</f>
        <v>0</v>
      </c>
    </row>
    <row r="4" spans="1:9">
      <c r="A4" s="1" t="s">
        <v>9</v>
      </c>
      <c r="B4" s="16" t="s">
        <v>260</v>
      </c>
      <c r="C4" s="22" t="s">
        <v>114</v>
      </c>
      <c r="D4" s="1">
        <v>45</v>
      </c>
      <c r="E4" s="36"/>
      <c r="F4" s="5">
        <f t="shared" si="0"/>
        <v>0</v>
      </c>
      <c r="G4" s="24">
        <v>0.05</v>
      </c>
      <c r="H4" s="23">
        <f t="shared" si="1"/>
        <v>0</v>
      </c>
      <c r="I4" s="25">
        <f t="shared" si="2"/>
        <v>0</v>
      </c>
    </row>
    <row r="5" spans="1:9" ht="71.25">
      <c r="A5" s="1" t="s">
        <v>11</v>
      </c>
      <c r="B5" s="3" t="s">
        <v>314</v>
      </c>
      <c r="C5" s="1" t="s">
        <v>10</v>
      </c>
      <c r="D5" s="1">
        <v>230</v>
      </c>
      <c r="E5" s="36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 ht="71.25">
      <c r="A6" s="1" t="s">
        <v>12</v>
      </c>
      <c r="B6" s="15" t="s">
        <v>313</v>
      </c>
      <c r="C6" s="1" t="s">
        <v>10</v>
      </c>
      <c r="D6" s="1">
        <v>230</v>
      </c>
      <c r="E6" s="36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 ht="28.5">
      <c r="A7" s="1" t="s">
        <v>13</v>
      </c>
      <c r="B7" s="15" t="s">
        <v>315</v>
      </c>
      <c r="C7" s="1" t="s">
        <v>10</v>
      </c>
      <c r="D7" s="1">
        <v>150</v>
      </c>
      <c r="E7" s="36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>
      <c r="A8" s="1" t="s">
        <v>14</v>
      </c>
      <c r="B8" s="15" t="s">
        <v>316</v>
      </c>
      <c r="C8" s="1" t="s">
        <v>10</v>
      </c>
      <c r="D8" s="1">
        <v>75</v>
      </c>
      <c r="E8" s="36"/>
      <c r="F8" s="5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9">
      <c r="A9" s="1" t="s">
        <v>52</v>
      </c>
      <c r="B9" s="15" t="s">
        <v>257</v>
      </c>
      <c r="C9" s="1" t="s">
        <v>10</v>
      </c>
      <c r="D9" s="1">
        <v>250</v>
      </c>
      <c r="E9" s="36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>
      <c r="A10" s="1" t="s">
        <v>53</v>
      </c>
      <c r="B10" s="11" t="s">
        <v>226</v>
      </c>
      <c r="C10" s="1" t="s">
        <v>10</v>
      </c>
      <c r="D10" s="1">
        <v>150</v>
      </c>
      <c r="E10" s="36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 ht="42.75">
      <c r="A11" s="1" t="s">
        <v>54</v>
      </c>
      <c r="B11" s="15" t="s">
        <v>311</v>
      </c>
      <c r="C11" s="1" t="s">
        <v>10</v>
      </c>
      <c r="D11" s="1">
        <v>350</v>
      </c>
      <c r="E11" s="36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 ht="57">
      <c r="A12" s="1" t="s">
        <v>55</v>
      </c>
      <c r="B12" s="15" t="s">
        <v>310</v>
      </c>
      <c r="C12" s="1" t="s">
        <v>10</v>
      </c>
      <c r="D12" s="1">
        <v>350</v>
      </c>
      <c r="E12" s="36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 ht="28.5">
      <c r="A13" s="1" t="s">
        <v>56</v>
      </c>
      <c r="B13" s="15" t="s">
        <v>258</v>
      </c>
      <c r="C13" s="1" t="s">
        <v>10</v>
      </c>
      <c r="D13" s="1">
        <v>100.00000000000001</v>
      </c>
      <c r="E13" s="36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 ht="42.75">
      <c r="A14" s="1" t="s">
        <v>57</v>
      </c>
      <c r="B14" s="15" t="s">
        <v>308</v>
      </c>
      <c r="C14" s="1" t="s">
        <v>10</v>
      </c>
      <c r="D14" s="1">
        <v>350</v>
      </c>
      <c r="E14" s="36"/>
      <c r="F14" s="5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>
      <c r="A15" s="1" t="s">
        <v>58</v>
      </c>
      <c r="B15" s="1" t="s">
        <v>115</v>
      </c>
      <c r="C15" s="1" t="s">
        <v>10</v>
      </c>
      <c r="D15" s="1">
        <v>1600.0000000000002</v>
      </c>
      <c r="E15" s="36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>
      <c r="A16" s="1" t="s">
        <v>59</v>
      </c>
      <c r="B16" s="1" t="s">
        <v>319</v>
      </c>
      <c r="C16" s="1" t="s">
        <v>10</v>
      </c>
      <c r="D16" s="1">
        <v>20</v>
      </c>
      <c r="E16" s="36"/>
      <c r="F16" s="5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>
      <c r="A17" s="1" t="s">
        <v>60</v>
      </c>
      <c r="B17" s="1" t="s">
        <v>283</v>
      </c>
      <c r="C17" s="1" t="s">
        <v>10</v>
      </c>
      <c r="D17" s="1">
        <v>20</v>
      </c>
      <c r="E17" s="36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>
      <c r="A18" s="1" t="s">
        <v>61</v>
      </c>
      <c r="B18" s="1" t="s">
        <v>290</v>
      </c>
      <c r="C18" s="1" t="s">
        <v>10</v>
      </c>
      <c r="D18" s="1">
        <v>20</v>
      </c>
      <c r="E18" s="36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>
      <c r="A19" s="1" t="s">
        <v>62</v>
      </c>
      <c r="B19" s="1" t="s">
        <v>318</v>
      </c>
      <c r="C19" s="1" t="s">
        <v>10</v>
      </c>
      <c r="D19" s="1">
        <v>5</v>
      </c>
      <c r="E19" s="36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 ht="28.5">
      <c r="A20" s="1" t="s">
        <v>63</v>
      </c>
      <c r="B20" s="3" t="s">
        <v>419</v>
      </c>
      <c r="C20" s="1"/>
      <c r="D20" s="1">
        <v>5</v>
      </c>
      <c r="E20" s="36"/>
      <c r="F20" s="5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>
      <c r="A21" s="1" t="s">
        <v>64</v>
      </c>
      <c r="B21" s="1" t="s">
        <v>225</v>
      </c>
      <c r="C21" s="1" t="s">
        <v>10</v>
      </c>
      <c r="D21" s="1">
        <v>100.00000000000001</v>
      </c>
      <c r="E21" s="36"/>
      <c r="F21" s="5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 ht="42.75">
      <c r="A22" s="1" t="s">
        <v>65</v>
      </c>
      <c r="B22" s="3" t="s">
        <v>309</v>
      </c>
      <c r="C22" s="1" t="s">
        <v>10</v>
      </c>
      <c r="D22" s="1">
        <v>12</v>
      </c>
      <c r="E22" s="36"/>
      <c r="F22" s="5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 ht="28.5">
      <c r="A23" s="1" t="s">
        <v>66</v>
      </c>
      <c r="B23" s="3" t="s">
        <v>330</v>
      </c>
      <c r="C23" s="1" t="s">
        <v>10</v>
      </c>
      <c r="D23" s="1">
        <v>45</v>
      </c>
      <c r="E23" s="36"/>
      <c r="F23" s="5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>
      <c r="A24" s="1" t="s">
        <v>67</v>
      </c>
      <c r="B24" s="1" t="s">
        <v>203</v>
      </c>
      <c r="C24" s="1" t="s">
        <v>4</v>
      </c>
      <c r="D24" s="1">
        <v>40</v>
      </c>
      <c r="E24" s="36"/>
      <c r="F24" s="5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9">
      <c r="A25" s="1" t="s">
        <v>68</v>
      </c>
      <c r="B25" s="1" t="s">
        <v>204</v>
      </c>
      <c r="C25" s="1" t="s">
        <v>4</v>
      </c>
      <c r="D25" s="1">
        <v>170</v>
      </c>
      <c r="E25" s="36"/>
      <c r="F25" s="5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9">
      <c r="A26" s="1" t="s">
        <v>69</v>
      </c>
      <c r="B26" s="1" t="s">
        <v>280</v>
      </c>
      <c r="C26" s="1" t="s">
        <v>4</v>
      </c>
      <c r="D26" s="1">
        <v>45</v>
      </c>
      <c r="E26" s="36"/>
      <c r="F26" s="5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9">
      <c r="A27" s="1" t="s">
        <v>70</v>
      </c>
      <c r="B27" s="1" t="s">
        <v>201</v>
      </c>
      <c r="C27" s="1" t="s">
        <v>4</v>
      </c>
      <c r="D27" s="1">
        <v>45</v>
      </c>
      <c r="E27" s="36"/>
      <c r="F27" s="5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9">
      <c r="A28" s="1" t="s">
        <v>71</v>
      </c>
      <c r="B28" s="1" t="s">
        <v>245</v>
      </c>
      <c r="C28" s="1" t="s">
        <v>4</v>
      </c>
      <c r="D28" s="1">
        <v>35</v>
      </c>
      <c r="E28" s="36"/>
      <c r="F28" s="5">
        <f t="shared" si="0"/>
        <v>0</v>
      </c>
      <c r="G28" s="2">
        <v>0.05</v>
      </c>
      <c r="H28" s="5">
        <f t="shared" si="1"/>
        <v>0</v>
      </c>
      <c r="I28" s="6">
        <f t="shared" si="2"/>
        <v>0</v>
      </c>
    </row>
    <row r="29" spans="1:9">
      <c r="A29" s="1" t="s">
        <v>72</v>
      </c>
      <c r="B29" s="1" t="s">
        <v>202</v>
      </c>
      <c r="C29" s="1" t="s">
        <v>4</v>
      </c>
      <c r="D29" s="1">
        <v>40</v>
      </c>
      <c r="E29" s="36"/>
      <c r="F29" s="5">
        <f t="shared" si="0"/>
        <v>0</v>
      </c>
      <c r="G29" s="2">
        <v>0.05</v>
      </c>
      <c r="H29" s="5">
        <f t="shared" si="1"/>
        <v>0</v>
      </c>
      <c r="I29" s="6">
        <f t="shared" si="2"/>
        <v>0</v>
      </c>
    </row>
    <row r="30" spans="1:9" ht="42.75">
      <c r="A30" s="1" t="s">
        <v>73</v>
      </c>
      <c r="B30" s="3" t="s">
        <v>312</v>
      </c>
      <c r="C30" s="1" t="s">
        <v>10</v>
      </c>
      <c r="D30" s="1">
        <v>320</v>
      </c>
      <c r="E30" s="36"/>
      <c r="F30" s="5">
        <f t="shared" si="0"/>
        <v>0</v>
      </c>
      <c r="G30" s="2">
        <v>0.05</v>
      </c>
      <c r="H30" s="5">
        <f t="shared" si="1"/>
        <v>0</v>
      </c>
      <c r="I30" s="6">
        <f t="shared" si="2"/>
        <v>0</v>
      </c>
    </row>
    <row r="31" spans="1:9" ht="28.5">
      <c r="A31" s="1" t="s">
        <v>74</v>
      </c>
      <c r="B31" s="3" t="s">
        <v>329</v>
      </c>
      <c r="C31" s="1" t="s">
        <v>10</v>
      </c>
      <c r="D31" s="1">
        <v>100.00000000000001</v>
      </c>
      <c r="E31" s="36"/>
      <c r="F31" s="5">
        <f t="shared" si="0"/>
        <v>0</v>
      </c>
      <c r="G31" s="2">
        <v>0.05</v>
      </c>
      <c r="H31" s="5">
        <f t="shared" si="1"/>
        <v>0</v>
      </c>
      <c r="I31" s="6">
        <f t="shared" si="2"/>
        <v>0</v>
      </c>
    </row>
    <row r="32" spans="1:9">
      <c r="A32" s="1" t="s">
        <v>75</v>
      </c>
      <c r="B32" s="1" t="s">
        <v>116</v>
      </c>
      <c r="C32" s="1" t="s">
        <v>4</v>
      </c>
      <c r="D32" s="1">
        <v>50.000000000000007</v>
      </c>
      <c r="E32" s="36"/>
      <c r="F32" s="5">
        <f t="shared" si="0"/>
        <v>0</v>
      </c>
      <c r="G32" s="2">
        <v>0.05</v>
      </c>
      <c r="H32" s="5">
        <f t="shared" si="1"/>
        <v>0</v>
      </c>
      <c r="I32" s="6">
        <f t="shared" si="2"/>
        <v>0</v>
      </c>
    </row>
    <row r="33" spans="1:9">
      <c r="A33" s="1" t="s">
        <v>78</v>
      </c>
      <c r="B33" s="1" t="s">
        <v>284</v>
      </c>
      <c r="C33" s="1" t="s">
        <v>114</v>
      </c>
      <c r="D33" s="1">
        <v>150</v>
      </c>
      <c r="E33" s="36"/>
      <c r="F33" s="5">
        <f t="shared" si="0"/>
        <v>0</v>
      </c>
      <c r="G33" s="2">
        <v>0.05</v>
      </c>
      <c r="H33" s="5">
        <f t="shared" si="1"/>
        <v>0</v>
      </c>
      <c r="I33" s="6">
        <f t="shared" si="2"/>
        <v>0</v>
      </c>
    </row>
    <row r="34" spans="1:9">
      <c r="A34" s="1" t="s">
        <v>126</v>
      </c>
      <c r="B34" s="1" t="s">
        <v>205</v>
      </c>
      <c r="C34" s="1" t="s">
        <v>10</v>
      </c>
      <c r="D34" s="1">
        <v>369.99999999999994</v>
      </c>
      <c r="E34" s="36"/>
      <c r="F34" s="5">
        <f t="shared" si="0"/>
        <v>0</v>
      </c>
      <c r="G34" s="2">
        <v>0.05</v>
      </c>
      <c r="H34" s="5">
        <f t="shared" si="1"/>
        <v>0</v>
      </c>
      <c r="I34" s="6">
        <f t="shared" si="2"/>
        <v>0</v>
      </c>
    </row>
    <row r="35" spans="1:9" ht="28.5">
      <c r="A35" s="1" t="s">
        <v>127</v>
      </c>
      <c r="B35" s="3" t="s">
        <v>438</v>
      </c>
      <c r="C35" s="1" t="s">
        <v>10</v>
      </c>
      <c r="D35" s="1">
        <v>600</v>
      </c>
      <c r="E35" s="36"/>
      <c r="F35" s="5">
        <f t="shared" si="0"/>
        <v>0</v>
      </c>
      <c r="G35" s="2">
        <v>0.05</v>
      </c>
      <c r="H35" s="5">
        <f t="shared" si="1"/>
        <v>0</v>
      </c>
      <c r="I35" s="6">
        <f t="shared" si="2"/>
        <v>0</v>
      </c>
    </row>
    <row r="36" spans="1:9">
      <c r="A36" s="1" t="s">
        <v>129</v>
      </c>
      <c r="B36" s="1" t="s">
        <v>224</v>
      </c>
      <c r="C36" s="1" t="s">
        <v>10</v>
      </c>
      <c r="D36" s="1">
        <v>20</v>
      </c>
      <c r="E36" s="36"/>
      <c r="F36" s="5">
        <f t="shared" si="0"/>
        <v>0</v>
      </c>
      <c r="G36" s="2">
        <v>0.23</v>
      </c>
      <c r="H36" s="5">
        <f t="shared" si="1"/>
        <v>0</v>
      </c>
      <c r="I36" s="6">
        <f t="shared" si="2"/>
        <v>0</v>
      </c>
    </row>
    <row r="37" spans="1:9">
      <c r="A37" s="1" t="s">
        <v>130</v>
      </c>
      <c r="B37" s="1" t="s">
        <v>265</v>
      </c>
      <c r="C37" s="1" t="s">
        <v>10</v>
      </c>
      <c r="D37" s="1">
        <v>50.000000000000007</v>
      </c>
      <c r="E37" s="36"/>
      <c r="F37" s="5">
        <f t="shared" si="0"/>
        <v>0</v>
      </c>
      <c r="G37" s="2">
        <v>0.05</v>
      </c>
      <c r="H37" s="5">
        <f t="shared" si="1"/>
        <v>0</v>
      </c>
      <c r="I37" s="6">
        <f t="shared" si="2"/>
        <v>0</v>
      </c>
    </row>
    <row r="38" spans="1:9">
      <c r="A38" s="1" t="s">
        <v>131</v>
      </c>
      <c r="B38" s="1" t="s">
        <v>264</v>
      </c>
      <c r="C38" s="1" t="s">
        <v>10</v>
      </c>
      <c r="D38" s="1">
        <v>29.999999999999996</v>
      </c>
      <c r="E38" s="36"/>
      <c r="F38" s="5">
        <f t="shared" si="0"/>
        <v>0</v>
      </c>
      <c r="G38" s="2">
        <v>0.05</v>
      </c>
      <c r="H38" s="5">
        <f t="shared" si="1"/>
        <v>0</v>
      </c>
      <c r="I38" s="6">
        <f t="shared" si="2"/>
        <v>0</v>
      </c>
    </row>
    <row r="39" spans="1:9">
      <c r="A39" s="1" t="s">
        <v>132</v>
      </c>
      <c r="B39" s="1" t="s">
        <v>281</v>
      </c>
      <c r="C39" s="1" t="s">
        <v>10</v>
      </c>
      <c r="D39" s="1">
        <v>50.000000000000007</v>
      </c>
      <c r="E39" s="36"/>
      <c r="F39" s="5">
        <f t="shared" si="0"/>
        <v>0</v>
      </c>
      <c r="G39" s="2">
        <v>0.05</v>
      </c>
      <c r="H39" s="5">
        <f t="shared" si="1"/>
        <v>0</v>
      </c>
      <c r="I39" s="6">
        <f t="shared" si="2"/>
        <v>0</v>
      </c>
    </row>
    <row r="40" spans="1:9">
      <c r="A40" s="1" t="s">
        <v>134</v>
      </c>
      <c r="B40" s="1" t="s">
        <v>332</v>
      </c>
      <c r="C40" s="1" t="s">
        <v>4</v>
      </c>
      <c r="D40" s="1">
        <v>14.999999999999998</v>
      </c>
      <c r="E40" s="36"/>
      <c r="F40" s="5">
        <f t="shared" si="0"/>
        <v>0</v>
      </c>
      <c r="G40" s="2">
        <v>0.05</v>
      </c>
      <c r="H40" s="5">
        <f t="shared" si="1"/>
        <v>0</v>
      </c>
      <c r="I40" s="6">
        <f t="shared" si="2"/>
        <v>0</v>
      </c>
    </row>
    <row r="41" spans="1:9">
      <c r="A41" s="1" t="s">
        <v>135</v>
      </c>
      <c r="B41" s="1" t="s">
        <v>282</v>
      </c>
      <c r="C41" s="1" t="s">
        <v>10</v>
      </c>
      <c r="D41" s="1">
        <v>40</v>
      </c>
      <c r="E41" s="36"/>
      <c r="F41" s="5">
        <f t="shared" si="0"/>
        <v>0</v>
      </c>
      <c r="G41" s="2">
        <v>0.05</v>
      </c>
      <c r="H41" s="5">
        <f t="shared" si="1"/>
        <v>0</v>
      </c>
      <c r="I41" s="6">
        <f t="shared" si="2"/>
        <v>0</v>
      </c>
    </row>
    <row r="42" spans="1:9">
      <c r="A42" s="1" t="s">
        <v>136</v>
      </c>
      <c r="B42" s="1" t="s">
        <v>285</v>
      </c>
      <c r="C42" s="1" t="s">
        <v>4</v>
      </c>
      <c r="D42" s="1">
        <v>29.999999999999996</v>
      </c>
      <c r="E42" s="36"/>
      <c r="F42" s="5">
        <f t="shared" si="0"/>
        <v>0</v>
      </c>
      <c r="G42" s="2">
        <v>0.05</v>
      </c>
      <c r="H42" s="5">
        <f t="shared" si="1"/>
        <v>0</v>
      </c>
      <c r="I42" s="6">
        <f t="shared" si="2"/>
        <v>0</v>
      </c>
    </row>
    <row r="43" spans="1:9">
      <c r="A43" s="1" t="s">
        <v>137</v>
      </c>
      <c r="B43" s="1" t="s">
        <v>286</v>
      </c>
      <c r="C43" s="1" t="s">
        <v>10</v>
      </c>
      <c r="D43" s="1">
        <v>4</v>
      </c>
      <c r="E43" s="36"/>
      <c r="F43" s="5">
        <f t="shared" si="0"/>
        <v>0</v>
      </c>
      <c r="G43" s="2">
        <v>0.05</v>
      </c>
      <c r="H43" s="5">
        <f t="shared" si="1"/>
        <v>0</v>
      </c>
      <c r="I43" s="6">
        <f t="shared" si="2"/>
        <v>0</v>
      </c>
    </row>
    <row r="44" spans="1:9">
      <c r="A44" s="1" t="s">
        <v>138</v>
      </c>
      <c r="B44" s="1" t="s">
        <v>261</v>
      </c>
      <c r="C44" s="1" t="s">
        <v>4</v>
      </c>
      <c r="D44" s="1">
        <v>29.999999999999996</v>
      </c>
      <c r="E44" s="36"/>
      <c r="F44" s="5">
        <f t="shared" si="0"/>
        <v>0</v>
      </c>
      <c r="G44" s="2">
        <v>0.05</v>
      </c>
      <c r="H44" s="5">
        <f t="shared" si="1"/>
        <v>0</v>
      </c>
      <c r="I44" s="6">
        <f t="shared" si="2"/>
        <v>0</v>
      </c>
    </row>
    <row r="45" spans="1:9">
      <c r="A45" s="1" t="s">
        <v>139</v>
      </c>
      <c r="B45" s="1" t="s">
        <v>250</v>
      </c>
      <c r="C45" s="1" t="s">
        <v>10</v>
      </c>
      <c r="D45" s="1">
        <v>160</v>
      </c>
      <c r="E45" s="36"/>
      <c r="F45" s="5">
        <f t="shared" si="0"/>
        <v>0</v>
      </c>
      <c r="G45" s="2">
        <v>0.05</v>
      </c>
      <c r="H45" s="5">
        <f t="shared" si="1"/>
        <v>0</v>
      </c>
      <c r="I45" s="6">
        <f t="shared" si="2"/>
        <v>0</v>
      </c>
    </row>
    <row r="46" spans="1:9" ht="42.75">
      <c r="A46" s="1" t="s">
        <v>140</v>
      </c>
      <c r="B46" s="3" t="s">
        <v>331</v>
      </c>
      <c r="C46" s="1" t="s">
        <v>10</v>
      </c>
      <c r="D46" s="1">
        <v>125</v>
      </c>
      <c r="E46" s="36"/>
      <c r="F46" s="5">
        <f t="shared" si="0"/>
        <v>0</v>
      </c>
      <c r="G46" s="2">
        <v>0.05</v>
      </c>
      <c r="H46" s="5">
        <f t="shared" si="1"/>
        <v>0</v>
      </c>
      <c r="I46" s="6">
        <f t="shared" si="2"/>
        <v>0</v>
      </c>
    </row>
    <row r="47" spans="1:9" ht="28.5">
      <c r="A47" s="1" t="s">
        <v>142</v>
      </c>
      <c r="B47" s="21" t="s">
        <v>317</v>
      </c>
      <c r="C47" s="17" t="s">
        <v>10</v>
      </c>
      <c r="D47" s="1">
        <v>500</v>
      </c>
      <c r="E47" s="36"/>
      <c r="F47" s="5">
        <f t="shared" si="0"/>
        <v>0</v>
      </c>
      <c r="G47" s="19">
        <v>0.05</v>
      </c>
      <c r="H47" s="18">
        <f t="shared" si="1"/>
        <v>0</v>
      </c>
      <c r="I47" s="20">
        <f t="shared" si="2"/>
        <v>0</v>
      </c>
    </row>
    <row r="48" spans="1:9" ht="15">
      <c r="A48" s="1" t="s">
        <v>143</v>
      </c>
      <c r="B48" s="32" t="s">
        <v>106</v>
      </c>
      <c r="C48" s="1"/>
      <c r="D48" s="1"/>
      <c r="E48" s="5"/>
      <c r="F48" s="5">
        <f>SUM(F3:F47)</f>
        <v>0</v>
      </c>
      <c r="G48" s="2"/>
      <c r="H48" s="5">
        <f>SUM(H3:H47)</f>
        <v>0</v>
      </c>
      <c r="I48" s="6">
        <f>SUM(I3:I47)</f>
        <v>0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3" zoomScaleNormal="100" workbookViewId="0">
      <selection activeCell="D125" sqref="D125"/>
    </sheetView>
  </sheetViews>
  <sheetFormatPr defaultRowHeight="14.25"/>
  <cols>
    <col min="1" max="1" width="5.125" customWidth="1"/>
    <col min="2" max="2" width="34.625" customWidth="1"/>
    <col min="3" max="3" width="5.25" customWidth="1"/>
    <col min="4" max="4" width="14.375" customWidth="1"/>
    <col min="5" max="5" width="7.625" customWidth="1"/>
    <col min="6" max="6" width="10" customWidth="1"/>
    <col min="7" max="7" width="6.625" customWidth="1"/>
    <col min="9" max="9" width="13.75" customWidth="1"/>
  </cols>
  <sheetData>
    <row r="1" spans="1:9" ht="15">
      <c r="A1" s="35" t="s">
        <v>451</v>
      </c>
      <c r="B1" s="35"/>
      <c r="C1" s="9"/>
      <c r="D1" s="9"/>
      <c r="E1" s="9"/>
      <c r="F1" s="9"/>
      <c r="G1" s="9"/>
      <c r="H1" s="9"/>
      <c r="I1" s="9"/>
    </row>
    <row r="2" spans="1:9" ht="51">
      <c r="A2" s="3" t="s">
        <v>0</v>
      </c>
      <c r="B2" s="4" t="s">
        <v>1</v>
      </c>
      <c r="C2" s="8" t="s">
        <v>3</v>
      </c>
      <c r="D2" s="8" t="s">
        <v>51</v>
      </c>
      <c r="E2" s="28" t="s">
        <v>450</v>
      </c>
      <c r="F2" s="8" t="s">
        <v>6</v>
      </c>
      <c r="G2" s="8" t="s">
        <v>2</v>
      </c>
      <c r="H2" s="8" t="s">
        <v>7</v>
      </c>
      <c r="I2" s="8" t="s">
        <v>8</v>
      </c>
    </row>
    <row r="3" spans="1:9">
      <c r="A3" s="1" t="s">
        <v>5</v>
      </c>
      <c r="B3" s="1" t="s">
        <v>235</v>
      </c>
      <c r="C3" s="1" t="s">
        <v>10</v>
      </c>
      <c r="D3" s="1">
        <v>40</v>
      </c>
      <c r="E3" s="36"/>
      <c r="F3" s="5">
        <f t="shared" ref="F3:F34" si="0">D3*E3</f>
        <v>0</v>
      </c>
      <c r="G3" s="2">
        <v>0.08</v>
      </c>
      <c r="H3" s="5">
        <f>F3*G3</f>
        <v>0</v>
      </c>
      <c r="I3" s="6">
        <f>F3+H3</f>
        <v>0</v>
      </c>
    </row>
    <row r="4" spans="1:9">
      <c r="A4" s="1" t="s">
        <v>9</v>
      </c>
      <c r="B4" s="10" t="s">
        <v>233</v>
      </c>
      <c r="C4" s="1" t="s">
        <v>10</v>
      </c>
      <c r="D4" s="1">
        <v>16</v>
      </c>
      <c r="E4" s="36"/>
      <c r="F4" s="5">
        <f t="shared" si="0"/>
        <v>0</v>
      </c>
      <c r="G4" s="2">
        <v>0.05</v>
      </c>
      <c r="H4" s="5">
        <f t="shared" ref="H4:H79" si="1">F4*G4</f>
        <v>0</v>
      </c>
      <c r="I4" s="6">
        <f t="shared" ref="I4:I80" si="2">F4+H4</f>
        <v>0</v>
      </c>
    </row>
    <row r="5" spans="1:9">
      <c r="A5" s="1" t="s">
        <v>11</v>
      </c>
      <c r="B5" s="10" t="s">
        <v>211</v>
      </c>
      <c r="C5" s="11" t="s">
        <v>10</v>
      </c>
      <c r="D5" s="1">
        <v>250</v>
      </c>
      <c r="E5" s="36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>
      <c r="A6" s="1" t="s">
        <v>12</v>
      </c>
      <c r="B6" s="14" t="s">
        <v>117</v>
      </c>
      <c r="C6" s="11" t="s">
        <v>10</v>
      </c>
      <c r="D6" s="1">
        <v>150</v>
      </c>
      <c r="E6" s="36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 ht="28.5">
      <c r="A7" s="1" t="s">
        <v>14</v>
      </c>
      <c r="B7" s="3" t="s">
        <v>210</v>
      </c>
      <c r="C7" s="1" t="s">
        <v>4</v>
      </c>
      <c r="D7" s="1">
        <v>2.2000000000000002</v>
      </c>
      <c r="E7" s="36"/>
      <c r="F7" s="5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9">
      <c r="A8" s="1" t="s">
        <v>52</v>
      </c>
      <c r="B8" s="1" t="s">
        <v>118</v>
      </c>
      <c r="C8" s="1" t="s">
        <v>10</v>
      </c>
      <c r="D8" s="1">
        <v>14</v>
      </c>
      <c r="E8" s="36"/>
      <c r="F8" s="5">
        <f t="shared" si="0"/>
        <v>0</v>
      </c>
      <c r="G8" s="2">
        <v>0.08</v>
      </c>
      <c r="H8" s="5">
        <f t="shared" si="1"/>
        <v>0</v>
      </c>
      <c r="I8" s="6">
        <f t="shared" si="2"/>
        <v>0</v>
      </c>
    </row>
    <row r="9" spans="1:9">
      <c r="A9" s="1" t="s">
        <v>53</v>
      </c>
      <c r="B9" s="1" t="s">
        <v>119</v>
      </c>
      <c r="C9" s="1" t="s">
        <v>10</v>
      </c>
      <c r="D9" s="1">
        <v>20</v>
      </c>
      <c r="E9" s="36"/>
      <c r="F9" s="5">
        <f t="shared" si="0"/>
        <v>0</v>
      </c>
      <c r="G9" s="2">
        <v>0.08</v>
      </c>
      <c r="H9" s="5">
        <f t="shared" si="1"/>
        <v>0</v>
      </c>
      <c r="I9" s="6">
        <f t="shared" si="2"/>
        <v>0</v>
      </c>
    </row>
    <row r="10" spans="1:9">
      <c r="A10" s="1" t="s">
        <v>54</v>
      </c>
      <c r="B10" s="1" t="s">
        <v>120</v>
      </c>
      <c r="C10" s="1" t="s">
        <v>4</v>
      </c>
      <c r="D10" s="1">
        <v>220</v>
      </c>
      <c r="E10" s="36"/>
      <c r="F10" s="5">
        <f t="shared" si="0"/>
        <v>0</v>
      </c>
      <c r="G10" s="2">
        <v>0.08</v>
      </c>
      <c r="H10" s="5">
        <f t="shared" si="1"/>
        <v>0</v>
      </c>
      <c r="I10" s="6">
        <f t="shared" si="2"/>
        <v>0</v>
      </c>
    </row>
    <row r="11" spans="1:9">
      <c r="A11" s="1" t="s">
        <v>55</v>
      </c>
      <c r="B11" s="1" t="s">
        <v>417</v>
      </c>
      <c r="C11" s="1" t="s">
        <v>10</v>
      </c>
      <c r="D11" s="1">
        <v>10</v>
      </c>
      <c r="E11" s="36"/>
      <c r="F11" s="5">
        <f t="shared" si="0"/>
        <v>0</v>
      </c>
      <c r="G11" s="2">
        <v>0.08</v>
      </c>
      <c r="H11" s="5">
        <f t="shared" si="1"/>
        <v>0</v>
      </c>
      <c r="I11" s="6">
        <f t="shared" si="2"/>
        <v>0</v>
      </c>
    </row>
    <row r="12" spans="1:9">
      <c r="A12" s="1" t="s">
        <v>56</v>
      </c>
      <c r="B12" s="1" t="s">
        <v>209</v>
      </c>
      <c r="C12" s="1" t="s">
        <v>10</v>
      </c>
      <c r="D12" s="1">
        <v>50.000000000000007</v>
      </c>
      <c r="E12" s="36"/>
      <c r="F12" s="5">
        <f t="shared" si="0"/>
        <v>0</v>
      </c>
      <c r="G12" s="2">
        <v>0.08</v>
      </c>
      <c r="H12" s="5">
        <f t="shared" si="1"/>
        <v>0</v>
      </c>
      <c r="I12" s="6">
        <f t="shared" si="2"/>
        <v>0</v>
      </c>
    </row>
    <row r="13" spans="1:9">
      <c r="A13" s="1" t="s">
        <v>57</v>
      </c>
      <c r="B13" s="1" t="s">
        <v>337</v>
      </c>
      <c r="C13" s="1" t="s">
        <v>10</v>
      </c>
      <c r="D13" s="1">
        <v>5</v>
      </c>
      <c r="E13" s="36"/>
      <c r="F13" s="5">
        <f t="shared" si="0"/>
        <v>0</v>
      </c>
      <c r="G13" s="2">
        <v>0.08</v>
      </c>
      <c r="H13" s="5">
        <f t="shared" si="1"/>
        <v>0</v>
      </c>
      <c r="I13" s="6">
        <f t="shared" si="2"/>
        <v>0</v>
      </c>
    </row>
    <row r="14" spans="1:9">
      <c r="A14" s="1" t="s">
        <v>58</v>
      </c>
      <c r="B14" s="1" t="s">
        <v>212</v>
      </c>
      <c r="C14" s="1" t="s">
        <v>10</v>
      </c>
      <c r="D14" s="1">
        <v>10</v>
      </c>
      <c r="E14" s="36"/>
      <c r="F14" s="5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>
      <c r="A15" s="1" t="s">
        <v>59</v>
      </c>
      <c r="B15" s="1" t="s">
        <v>361</v>
      </c>
      <c r="C15" s="1" t="s">
        <v>10</v>
      </c>
      <c r="D15" s="1">
        <v>235</v>
      </c>
      <c r="E15" s="36"/>
      <c r="F15" s="5">
        <f t="shared" si="0"/>
        <v>0</v>
      </c>
      <c r="G15" s="2">
        <v>0.08</v>
      </c>
      <c r="H15" s="5">
        <f t="shared" si="1"/>
        <v>0</v>
      </c>
      <c r="I15" s="6">
        <f t="shared" si="2"/>
        <v>0</v>
      </c>
    </row>
    <row r="16" spans="1:9">
      <c r="A16" s="1" t="s">
        <v>60</v>
      </c>
      <c r="B16" s="1" t="s">
        <v>121</v>
      </c>
      <c r="C16" s="1" t="s">
        <v>4</v>
      </c>
      <c r="D16" s="1">
        <v>29.999999999999996</v>
      </c>
      <c r="E16" s="36"/>
      <c r="F16" s="5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 ht="28.5">
      <c r="A17" s="1" t="s">
        <v>61</v>
      </c>
      <c r="B17" s="3" t="s">
        <v>234</v>
      </c>
      <c r="C17" s="1" t="s">
        <v>10</v>
      </c>
      <c r="D17" s="1">
        <v>250</v>
      </c>
      <c r="E17" s="36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>
      <c r="A18" s="1" t="s">
        <v>62</v>
      </c>
      <c r="B18" s="3" t="s">
        <v>334</v>
      </c>
      <c r="C18" s="1" t="s">
        <v>10</v>
      </c>
      <c r="D18" s="1">
        <v>5</v>
      </c>
      <c r="E18" s="36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>
      <c r="A19" s="1" t="s">
        <v>63</v>
      </c>
      <c r="B19" s="1" t="s">
        <v>122</v>
      </c>
      <c r="C19" s="1" t="s">
        <v>4</v>
      </c>
      <c r="D19" s="1">
        <v>10</v>
      </c>
      <c r="E19" s="36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>
      <c r="A20" s="1" t="s">
        <v>64</v>
      </c>
      <c r="B20" s="3" t="s">
        <v>425</v>
      </c>
      <c r="C20" s="1" t="s">
        <v>10</v>
      </c>
      <c r="D20" s="1">
        <v>70</v>
      </c>
      <c r="E20" s="36"/>
      <c r="F20" s="5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>
      <c r="A21" s="1" t="s">
        <v>65</v>
      </c>
      <c r="B21" s="3" t="s">
        <v>360</v>
      </c>
      <c r="C21" s="1" t="s">
        <v>10</v>
      </c>
      <c r="D21" s="1">
        <v>50.000000000000007</v>
      </c>
      <c r="E21" s="36"/>
      <c r="F21" s="5">
        <f t="shared" si="0"/>
        <v>0</v>
      </c>
      <c r="G21" s="2">
        <v>0.08</v>
      </c>
      <c r="H21" s="5">
        <f t="shared" si="1"/>
        <v>0</v>
      </c>
      <c r="I21" s="6">
        <f t="shared" si="2"/>
        <v>0</v>
      </c>
    </row>
    <row r="22" spans="1:9" ht="28.5">
      <c r="A22" s="1" t="s">
        <v>66</v>
      </c>
      <c r="B22" s="3" t="s">
        <v>305</v>
      </c>
      <c r="C22" s="1" t="s">
        <v>10</v>
      </c>
      <c r="D22" s="1">
        <v>29.999999999999996</v>
      </c>
      <c r="E22" s="36"/>
      <c r="F22" s="5">
        <f t="shared" si="0"/>
        <v>0</v>
      </c>
      <c r="G22" s="2">
        <v>0.23</v>
      </c>
      <c r="H22" s="5">
        <f t="shared" si="1"/>
        <v>0</v>
      </c>
      <c r="I22" s="6">
        <f t="shared" si="2"/>
        <v>0</v>
      </c>
    </row>
    <row r="23" spans="1:9" ht="28.5">
      <c r="A23" s="1" t="s">
        <v>67</v>
      </c>
      <c r="B23" s="3" t="s">
        <v>427</v>
      </c>
      <c r="C23" s="1" t="s">
        <v>10</v>
      </c>
      <c r="D23" s="1">
        <v>59.999999999999993</v>
      </c>
      <c r="E23" s="36"/>
      <c r="F23" s="5">
        <f t="shared" si="0"/>
        <v>0</v>
      </c>
      <c r="G23" s="2">
        <v>0.23</v>
      </c>
      <c r="H23" s="5">
        <f t="shared" si="1"/>
        <v>0</v>
      </c>
      <c r="I23" s="6">
        <f t="shared" si="2"/>
        <v>0</v>
      </c>
    </row>
    <row r="24" spans="1:9" ht="28.5">
      <c r="A24" s="1" t="s">
        <v>68</v>
      </c>
      <c r="B24" s="3" t="s">
        <v>428</v>
      </c>
      <c r="C24" s="1" t="s">
        <v>10</v>
      </c>
      <c r="D24" s="1">
        <v>59.999999999999993</v>
      </c>
      <c r="E24" s="36"/>
      <c r="F24" s="5">
        <f t="shared" si="0"/>
        <v>0</v>
      </c>
      <c r="G24" s="2">
        <v>0.23</v>
      </c>
      <c r="H24" s="5">
        <f t="shared" si="1"/>
        <v>0</v>
      </c>
      <c r="I24" s="6">
        <f t="shared" si="2"/>
        <v>0</v>
      </c>
    </row>
    <row r="25" spans="1:9">
      <c r="A25" s="1" t="s">
        <v>69</v>
      </c>
      <c r="B25" s="1" t="s">
        <v>213</v>
      </c>
      <c r="C25" s="1" t="s">
        <v>10</v>
      </c>
      <c r="D25" s="1">
        <v>59.999999999999993</v>
      </c>
      <c r="E25" s="36"/>
      <c r="F25" s="5">
        <f t="shared" si="0"/>
        <v>0</v>
      </c>
      <c r="G25" s="2">
        <v>0.23</v>
      </c>
      <c r="H25" s="5">
        <f t="shared" si="1"/>
        <v>0</v>
      </c>
      <c r="I25" s="6">
        <f t="shared" si="2"/>
        <v>0</v>
      </c>
    </row>
    <row r="26" spans="1:9">
      <c r="A26" s="1" t="s">
        <v>70</v>
      </c>
      <c r="B26" s="1" t="s">
        <v>388</v>
      </c>
      <c r="C26" s="1" t="s">
        <v>10</v>
      </c>
      <c r="D26" s="1">
        <v>50.000000000000007</v>
      </c>
      <c r="E26" s="36"/>
      <c r="F26" s="5">
        <f t="shared" si="0"/>
        <v>0</v>
      </c>
      <c r="G26" s="2">
        <v>0.23</v>
      </c>
      <c r="H26" s="5">
        <f t="shared" si="1"/>
        <v>0</v>
      </c>
      <c r="I26" s="6">
        <f t="shared" si="2"/>
        <v>0</v>
      </c>
    </row>
    <row r="27" spans="1:9">
      <c r="A27" s="1" t="s">
        <v>71</v>
      </c>
      <c r="B27" s="1" t="s">
        <v>123</v>
      </c>
      <c r="C27" s="1" t="s">
        <v>10</v>
      </c>
      <c r="D27" s="1">
        <v>70</v>
      </c>
      <c r="E27" s="36"/>
      <c r="F27" s="5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9">
      <c r="A28" s="1" t="s">
        <v>72</v>
      </c>
      <c r="B28" s="1" t="s">
        <v>214</v>
      </c>
      <c r="C28" s="1" t="s">
        <v>10</v>
      </c>
      <c r="D28" s="1">
        <v>40</v>
      </c>
      <c r="E28" s="36"/>
      <c r="F28" s="5">
        <f t="shared" si="0"/>
        <v>0</v>
      </c>
      <c r="G28" s="2">
        <v>0.05</v>
      </c>
      <c r="H28" s="5">
        <f t="shared" si="1"/>
        <v>0</v>
      </c>
      <c r="I28" s="6">
        <f t="shared" si="2"/>
        <v>0</v>
      </c>
    </row>
    <row r="29" spans="1:9" ht="42.75">
      <c r="A29" s="1" t="s">
        <v>73</v>
      </c>
      <c r="B29" s="3" t="s">
        <v>423</v>
      </c>
      <c r="C29" s="1" t="s">
        <v>10</v>
      </c>
      <c r="D29" s="1">
        <v>175</v>
      </c>
      <c r="E29" s="36"/>
      <c r="F29" s="5">
        <f t="shared" si="0"/>
        <v>0</v>
      </c>
      <c r="G29" s="2">
        <v>0.23</v>
      </c>
      <c r="H29" s="5">
        <f t="shared" si="1"/>
        <v>0</v>
      </c>
      <c r="I29" s="6">
        <f t="shared" si="2"/>
        <v>0</v>
      </c>
    </row>
    <row r="30" spans="1:9">
      <c r="A30" s="1" t="s">
        <v>74</v>
      </c>
      <c r="B30" s="1" t="s">
        <v>124</v>
      </c>
      <c r="C30" s="1" t="s">
        <v>10</v>
      </c>
      <c r="D30" s="1">
        <v>110</v>
      </c>
      <c r="E30" s="36"/>
      <c r="F30" s="5">
        <f t="shared" si="0"/>
        <v>0</v>
      </c>
      <c r="G30" s="2">
        <v>0.05</v>
      </c>
      <c r="H30" s="5">
        <f t="shared" si="1"/>
        <v>0</v>
      </c>
      <c r="I30" s="6">
        <f t="shared" si="2"/>
        <v>0</v>
      </c>
    </row>
    <row r="31" spans="1:9" ht="28.5">
      <c r="A31" s="1" t="s">
        <v>75</v>
      </c>
      <c r="B31" s="3" t="s">
        <v>215</v>
      </c>
      <c r="C31" s="1" t="s">
        <v>10</v>
      </c>
      <c r="D31" s="1">
        <v>119.99999999999999</v>
      </c>
      <c r="E31" s="36"/>
      <c r="F31" s="5">
        <f t="shared" si="0"/>
        <v>0</v>
      </c>
      <c r="G31" s="2">
        <v>0.23</v>
      </c>
      <c r="H31" s="5">
        <f t="shared" si="1"/>
        <v>0</v>
      </c>
      <c r="I31" s="6">
        <f t="shared" si="2"/>
        <v>0</v>
      </c>
    </row>
    <row r="32" spans="1:9">
      <c r="A32" s="1" t="s">
        <v>78</v>
      </c>
      <c r="B32" s="1" t="s">
        <v>125</v>
      </c>
      <c r="C32" s="1" t="s">
        <v>10</v>
      </c>
      <c r="D32" s="1">
        <v>140</v>
      </c>
      <c r="E32" s="36"/>
      <c r="F32" s="5">
        <f t="shared" si="0"/>
        <v>0</v>
      </c>
      <c r="G32" s="2">
        <v>0.05</v>
      </c>
      <c r="H32" s="5">
        <f t="shared" si="1"/>
        <v>0</v>
      </c>
      <c r="I32" s="6">
        <f t="shared" si="2"/>
        <v>0</v>
      </c>
    </row>
    <row r="33" spans="1:9">
      <c r="A33" s="1" t="s">
        <v>126</v>
      </c>
      <c r="B33" s="1" t="s">
        <v>341</v>
      </c>
      <c r="C33" s="1" t="s">
        <v>4</v>
      </c>
      <c r="D33" s="1">
        <v>22</v>
      </c>
      <c r="E33" s="36"/>
      <c r="F33" s="5">
        <f t="shared" si="0"/>
        <v>0</v>
      </c>
      <c r="G33" s="2">
        <v>0.05</v>
      </c>
      <c r="H33" s="5">
        <f t="shared" si="1"/>
        <v>0</v>
      </c>
      <c r="I33" s="6">
        <f t="shared" si="2"/>
        <v>0</v>
      </c>
    </row>
    <row r="34" spans="1:9">
      <c r="A34" s="1" t="s">
        <v>127</v>
      </c>
      <c r="B34" s="1" t="s">
        <v>415</v>
      </c>
      <c r="C34" s="1" t="s">
        <v>10</v>
      </c>
      <c r="D34" s="1">
        <v>80</v>
      </c>
      <c r="E34" s="36"/>
      <c r="F34" s="5">
        <f t="shared" si="0"/>
        <v>0</v>
      </c>
      <c r="G34" s="2">
        <v>0.05</v>
      </c>
      <c r="H34" s="5">
        <f t="shared" si="1"/>
        <v>0</v>
      </c>
      <c r="I34" s="6">
        <f t="shared" si="2"/>
        <v>0</v>
      </c>
    </row>
    <row r="35" spans="1:9">
      <c r="A35" s="1" t="s">
        <v>128</v>
      </c>
      <c r="B35" s="1" t="s">
        <v>349</v>
      </c>
      <c r="C35" s="1" t="s">
        <v>10</v>
      </c>
      <c r="D35" s="1">
        <v>70</v>
      </c>
      <c r="E35" s="36"/>
      <c r="F35" s="5">
        <f t="shared" ref="F35:F66" si="3">D35*E35</f>
        <v>0</v>
      </c>
      <c r="G35" s="2">
        <v>0.05</v>
      </c>
      <c r="H35" s="5">
        <f t="shared" si="1"/>
        <v>0</v>
      </c>
      <c r="I35" s="6">
        <f t="shared" si="2"/>
        <v>0</v>
      </c>
    </row>
    <row r="36" spans="1:9">
      <c r="A36" s="1" t="s">
        <v>129</v>
      </c>
      <c r="B36" s="1" t="s">
        <v>351</v>
      </c>
      <c r="C36" s="1" t="s">
        <v>4</v>
      </c>
      <c r="D36" s="1">
        <v>12</v>
      </c>
      <c r="E36" s="36"/>
      <c r="F36" s="5">
        <f t="shared" si="3"/>
        <v>0</v>
      </c>
      <c r="G36" s="2">
        <v>0.05</v>
      </c>
      <c r="H36" s="5">
        <f t="shared" si="1"/>
        <v>0</v>
      </c>
      <c r="I36" s="6">
        <f t="shared" si="2"/>
        <v>0</v>
      </c>
    </row>
    <row r="37" spans="1:9">
      <c r="A37" s="1" t="s">
        <v>130</v>
      </c>
      <c r="B37" s="1" t="s">
        <v>355</v>
      </c>
      <c r="C37" s="1" t="s">
        <v>10</v>
      </c>
      <c r="D37" s="1">
        <v>80</v>
      </c>
      <c r="E37" s="36"/>
      <c r="F37" s="5">
        <f t="shared" si="3"/>
        <v>0</v>
      </c>
      <c r="G37" s="2">
        <v>0.05</v>
      </c>
      <c r="H37" s="5">
        <f t="shared" si="1"/>
        <v>0</v>
      </c>
      <c r="I37" s="6">
        <f t="shared" si="2"/>
        <v>0</v>
      </c>
    </row>
    <row r="38" spans="1:9" ht="28.5">
      <c r="A38" s="1" t="s">
        <v>131</v>
      </c>
      <c r="B38" s="3" t="s">
        <v>429</v>
      </c>
      <c r="C38" s="1" t="s">
        <v>10</v>
      </c>
      <c r="D38" s="1">
        <v>80</v>
      </c>
      <c r="E38" s="36"/>
      <c r="F38" s="5">
        <f t="shared" si="3"/>
        <v>0</v>
      </c>
      <c r="G38" s="2">
        <v>0.08</v>
      </c>
      <c r="H38" s="5">
        <f t="shared" si="1"/>
        <v>0</v>
      </c>
      <c r="I38" s="6">
        <f t="shared" si="2"/>
        <v>0</v>
      </c>
    </row>
    <row r="39" spans="1:9">
      <c r="A39" s="1" t="s">
        <v>132</v>
      </c>
      <c r="B39" s="1" t="s">
        <v>216</v>
      </c>
      <c r="C39" s="1" t="s">
        <v>4</v>
      </c>
      <c r="D39" s="1">
        <v>10.5</v>
      </c>
      <c r="E39" s="36"/>
      <c r="F39" s="5">
        <f t="shared" si="3"/>
        <v>0</v>
      </c>
      <c r="G39" s="2">
        <v>0.05</v>
      </c>
      <c r="H39" s="5">
        <f t="shared" si="1"/>
        <v>0</v>
      </c>
      <c r="I39" s="6">
        <f t="shared" si="2"/>
        <v>0</v>
      </c>
    </row>
    <row r="40" spans="1:9" ht="28.5">
      <c r="A40" s="1" t="s">
        <v>134</v>
      </c>
      <c r="B40" s="3" t="s">
        <v>389</v>
      </c>
      <c r="C40" s="1" t="s">
        <v>10</v>
      </c>
      <c r="D40" s="1">
        <v>300</v>
      </c>
      <c r="E40" s="36"/>
      <c r="F40" s="5">
        <f t="shared" si="3"/>
        <v>0</v>
      </c>
      <c r="G40" s="2">
        <v>0.05</v>
      </c>
      <c r="H40" s="5">
        <f t="shared" si="1"/>
        <v>0</v>
      </c>
      <c r="I40" s="6">
        <f t="shared" si="2"/>
        <v>0</v>
      </c>
    </row>
    <row r="41" spans="1:9">
      <c r="A41" s="1" t="s">
        <v>135</v>
      </c>
      <c r="B41" s="1" t="s">
        <v>350</v>
      </c>
      <c r="C41" s="1" t="s">
        <v>10</v>
      </c>
      <c r="D41" s="1">
        <v>65</v>
      </c>
      <c r="E41" s="36"/>
      <c r="F41" s="5">
        <f t="shared" si="3"/>
        <v>0</v>
      </c>
      <c r="G41" s="2">
        <v>0.05</v>
      </c>
      <c r="H41" s="5">
        <f t="shared" si="1"/>
        <v>0</v>
      </c>
      <c r="I41" s="6">
        <f t="shared" si="2"/>
        <v>0</v>
      </c>
    </row>
    <row r="42" spans="1:9" ht="28.5">
      <c r="A42" s="1" t="s">
        <v>136</v>
      </c>
      <c r="B42" s="3" t="s">
        <v>348</v>
      </c>
      <c r="C42" s="1" t="s">
        <v>10</v>
      </c>
      <c r="D42" s="1">
        <v>50.000000000000007</v>
      </c>
      <c r="E42" s="36"/>
      <c r="F42" s="5">
        <f t="shared" si="3"/>
        <v>0</v>
      </c>
      <c r="G42" s="2">
        <v>0.08</v>
      </c>
      <c r="H42" s="5">
        <f t="shared" si="1"/>
        <v>0</v>
      </c>
      <c r="I42" s="6">
        <f t="shared" si="2"/>
        <v>0</v>
      </c>
    </row>
    <row r="43" spans="1:9" ht="28.5">
      <c r="A43" s="1" t="s">
        <v>137</v>
      </c>
      <c r="B43" s="3" t="s">
        <v>236</v>
      </c>
      <c r="C43" s="1" t="s">
        <v>10</v>
      </c>
      <c r="D43" s="1">
        <v>65</v>
      </c>
      <c r="E43" s="36"/>
      <c r="F43" s="5">
        <f t="shared" si="3"/>
        <v>0</v>
      </c>
      <c r="G43" s="2">
        <v>0.05</v>
      </c>
      <c r="H43" s="5">
        <f t="shared" si="1"/>
        <v>0</v>
      </c>
      <c r="I43" s="6">
        <f t="shared" si="2"/>
        <v>0</v>
      </c>
    </row>
    <row r="44" spans="1:9">
      <c r="A44" s="1" t="s">
        <v>138</v>
      </c>
      <c r="B44" s="1" t="s">
        <v>237</v>
      </c>
      <c r="C44" s="1" t="s">
        <v>10</v>
      </c>
      <c r="D44" s="1">
        <v>54</v>
      </c>
      <c r="E44" s="36"/>
      <c r="F44" s="5">
        <f t="shared" si="3"/>
        <v>0</v>
      </c>
      <c r="G44" s="2">
        <v>0.05</v>
      </c>
      <c r="H44" s="5">
        <f t="shared" si="1"/>
        <v>0</v>
      </c>
      <c r="I44" s="6">
        <f t="shared" si="2"/>
        <v>0</v>
      </c>
    </row>
    <row r="45" spans="1:9">
      <c r="A45" s="1" t="s">
        <v>139</v>
      </c>
      <c r="B45" s="1" t="s">
        <v>335</v>
      </c>
      <c r="C45" s="1" t="s">
        <v>10</v>
      </c>
      <c r="D45" s="1">
        <v>5</v>
      </c>
      <c r="E45" s="36"/>
      <c r="F45" s="5">
        <f t="shared" si="3"/>
        <v>0</v>
      </c>
      <c r="G45" s="2">
        <v>0.05</v>
      </c>
      <c r="H45" s="5">
        <f t="shared" si="1"/>
        <v>0</v>
      </c>
      <c r="I45" s="6">
        <f t="shared" si="2"/>
        <v>0</v>
      </c>
    </row>
    <row r="46" spans="1:9">
      <c r="A46" s="1" t="s">
        <v>140</v>
      </c>
      <c r="B46" s="1" t="s">
        <v>133</v>
      </c>
      <c r="C46" s="1" t="s">
        <v>10</v>
      </c>
      <c r="D46" s="1">
        <v>20</v>
      </c>
      <c r="E46" s="36"/>
      <c r="F46" s="5">
        <f t="shared" si="3"/>
        <v>0</v>
      </c>
      <c r="G46" s="2">
        <v>0.05</v>
      </c>
      <c r="H46" s="5">
        <f t="shared" si="1"/>
        <v>0</v>
      </c>
      <c r="I46" s="6">
        <f t="shared" si="2"/>
        <v>0</v>
      </c>
    </row>
    <row r="47" spans="1:9">
      <c r="A47" s="1" t="s">
        <v>142</v>
      </c>
      <c r="B47" s="1" t="s">
        <v>238</v>
      </c>
      <c r="C47" s="1" t="s">
        <v>10</v>
      </c>
      <c r="D47" s="1">
        <v>100.00000000000001</v>
      </c>
      <c r="E47" s="36"/>
      <c r="F47" s="5">
        <f t="shared" si="3"/>
        <v>0</v>
      </c>
      <c r="G47" s="2">
        <v>0.05</v>
      </c>
      <c r="H47" s="5">
        <f t="shared" si="1"/>
        <v>0</v>
      </c>
      <c r="I47" s="6">
        <f t="shared" si="2"/>
        <v>0</v>
      </c>
    </row>
    <row r="48" spans="1:9">
      <c r="A48" s="1" t="s">
        <v>143</v>
      </c>
      <c r="B48" s="1" t="s">
        <v>347</v>
      </c>
      <c r="C48" s="1" t="s">
        <v>10</v>
      </c>
      <c r="D48" s="1">
        <v>74</v>
      </c>
      <c r="E48" s="36"/>
      <c r="F48" s="5">
        <f t="shared" si="3"/>
        <v>0</v>
      </c>
      <c r="G48" s="2">
        <v>0.08</v>
      </c>
      <c r="H48" s="5">
        <f t="shared" si="1"/>
        <v>0</v>
      </c>
      <c r="I48" s="6">
        <f t="shared" si="2"/>
        <v>0</v>
      </c>
    </row>
    <row r="49" spans="1:9">
      <c r="A49" s="1" t="s">
        <v>145</v>
      </c>
      <c r="B49" s="1" t="s">
        <v>239</v>
      </c>
      <c r="C49" s="1" t="s">
        <v>10</v>
      </c>
      <c r="D49" s="1">
        <v>160</v>
      </c>
      <c r="E49" s="36"/>
      <c r="F49" s="5">
        <f t="shared" si="3"/>
        <v>0</v>
      </c>
      <c r="G49" s="2">
        <v>0.05</v>
      </c>
      <c r="H49" s="5">
        <f t="shared" si="1"/>
        <v>0</v>
      </c>
      <c r="I49" s="6">
        <f t="shared" si="2"/>
        <v>0</v>
      </c>
    </row>
    <row r="50" spans="1:9">
      <c r="A50" s="1" t="s">
        <v>146</v>
      </c>
      <c r="B50" s="1" t="s">
        <v>240</v>
      </c>
      <c r="C50" s="1" t="s">
        <v>10</v>
      </c>
      <c r="D50" s="1">
        <v>48</v>
      </c>
      <c r="E50" s="36"/>
      <c r="F50" s="5">
        <f t="shared" si="3"/>
        <v>0</v>
      </c>
      <c r="G50" s="2">
        <v>0.08</v>
      </c>
      <c r="H50" s="5">
        <f t="shared" si="1"/>
        <v>0</v>
      </c>
      <c r="I50" s="6">
        <f t="shared" si="2"/>
        <v>0</v>
      </c>
    </row>
    <row r="51" spans="1:9" ht="28.5">
      <c r="A51" s="1" t="s">
        <v>147</v>
      </c>
      <c r="B51" s="3" t="s">
        <v>219</v>
      </c>
      <c r="C51" s="1" t="s">
        <v>10</v>
      </c>
      <c r="D51" s="1">
        <v>150</v>
      </c>
      <c r="E51" s="36"/>
      <c r="F51" s="5">
        <f t="shared" si="3"/>
        <v>0</v>
      </c>
      <c r="G51" s="2">
        <v>0.08</v>
      </c>
      <c r="H51" s="5">
        <f t="shared" si="1"/>
        <v>0</v>
      </c>
      <c r="I51" s="6">
        <f t="shared" si="2"/>
        <v>0</v>
      </c>
    </row>
    <row r="52" spans="1:9">
      <c r="A52" s="1" t="s">
        <v>149</v>
      </c>
      <c r="B52" s="1" t="s">
        <v>371</v>
      </c>
      <c r="C52" s="1" t="s">
        <v>10</v>
      </c>
      <c r="D52" s="1">
        <v>20</v>
      </c>
      <c r="E52" s="36"/>
      <c r="F52" s="5">
        <f t="shared" si="3"/>
        <v>0</v>
      </c>
      <c r="G52" s="2">
        <v>0.05</v>
      </c>
      <c r="H52" s="5">
        <f t="shared" si="1"/>
        <v>0</v>
      </c>
      <c r="I52" s="6">
        <f t="shared" si="2"/>
        <v>0</v>
      </c>
    </row>
    <row r="53" spans="1:9">
      <c r="A53" s="1" t="s">
        <v>151</v>
      </c>
      <c r="B53" s="1" t="s">
        <v>141</v>
      </c>
      <c r="C53" s="1" t="s">
        <v>10</v>
      </c>
      <c r="D53" s="1">
        <v>56</v>
      </c>
      <c r="E53" s="36"/>
      <c r="F53" s="5">
        <f t="shared" si="3"/>
        <v>0</v>
      </c>
      <c r="G53" s="2">
        <v>0.05</v>
      </c>
      <c r="H53" s="5">
        <f t="shared" si="1"/>
        <v>0</v>
      </c>
      <c r="I53" s="6">
        <f t="shared" si="2"/>
        <v>0</v>
      </c>
    </row>
    <row r="54" spans="1:9">
      <c r="A54" s="1" t="s">
        <v>152</v>
      </c>
      <c r="B54" s="1" t="s">
        <v>241</v>
      </c>
      <c r="C54" s="1" t="s">
        <v>10</v>
      </c>
      <c r="D54" s="1">
        <v>25.000000000000004</v>
      </c>
      <c r="E54" s="36"/>
      <c r="F54" s="5">
        <f t="shared" si="3"/>
        <v>0</v>
      </c>
      <c r="G54" s="2">
        <v>0.05</v>
      </c>
      <c r="H54" s="5">
        <f t="shared" si="1"/>
        <v>0</v>
      </c>
      <c r="I54" s="6">
        <f t="shared" si="2"/>
        <v>0</v>
      </c>
    </row>
    <row r="55" spans="1:9">
      <c r="A55" s="1" t="s">
        <v>153</v>
      </c>
      <c r="B55" s="1" t="s">
        <v>144</v>
      </c>
      <c r="C55" s="1" t="s">
        <v>10</v>
      </c>
      <c r="D55" s="1">
        <v>112</v>
      </c>
      <c r="E55" s="36"/>
      <c r="F55" s="5">
        <f t="shared" si="3"/>
        <v>0</v>
      </c>
      <c r="G55" s="2">
        <v>0.05</v>
      </c>
      <c r="H55" s="5">
        <f t="shared" si="1"/>
        <v>0</v>
      </c>
      <c r="I55" s="6">
        <f t="shared" si="2"/>
        <v>0</v>
      </c>
    </row>
    <row r="56" spans="1:9" ht="28.5">
      <c r="A56" s="1" t="s">
        <v>154</v>
      </c>
      <c r="B56" s="3" t="s">
        <v>242</v>
      </c>
      <c r="C56" s="1" t="s">
        <v>10</v>
      </c>
      <c r="D56" s="1">
        <v>34</v>
      </c>
      <c r="E56" s="36"/>
      <c r="F56" s="5">
        <f t="shared" si="3"/>
        <v>0</v>
      </c>
      <c r="G56" s="2">
        <v>0.05</v>
      </c>
      <c r="H56" s="5">
        <f t="shared" si="1"/>
        <v>0</v>
      </c>
      <c r="I56" s="6">
        <f t="shared" si="2"/>
        <v>0</v>
      </c>
    </row>
    <row r="57" spans="1:9">
      <c r="A57" s="1" t="s">
        <v>155</v>
      </c>
      <c r="B57" s="1" t="s">
        <v>354</v>
      </c>
      <c r="C57" s="1" t="s">
        <v>10</v>
      </c>
      <c r="D57" s="1">
        <v>70</v>
      </c>
      <c r="E57" s="36"/>
      <c r="F57" s="5">
        <f t="shared" si="3"/>
        <v>0</v>
      </c>
      <c r="G57" s="2">
        <v>0.05</v>
      </c>
      <c r="H57" s="5">
        <f t="shared" si="1"/>
        <v>0</v>
      </c>
      <c r="I57" s="6">
        <f t="shared" si="2"/>
        <v>0</v>
      </c>
    </row>
    <row r="58" spans="1:9">
      <c r="A58" s="1" t="s">
        <v>156</v>
      </c>
      <c r="B58" s="1" t="s">
        <v>362</v>
      </c>
      <c r="C58" s="1" t="s">
        <v>10</v>
      </c>
      <c r="D58" s="1">
        <v>20</v>
      </c>
      <c r="E58" s="36"/>
      <c r="F58" s="5">
        <f t="shared" si="3"/>
        <v>0</v>
      </c>
      <c r="G58" s="2">
        <v>0.05</v>
      </c>
      <c r="H58" s="5">
        <f t="shared" si="1"/>
        <v>0</v>
      </c>
      <c r="I58" s="6">
        <f t="shared" si="2"/>
        <v>0</v>
      </c>
    </row>
    <row r="59" spans="1:9">
      <c r="A59" s="1" t="s">
        <v>157</v>
      </c>
      <c r="B59" s="1" t="s">
        <v>378</v>
      </c>
      <c r="C59" s="1" t="s">
        <v>10</v>
      </c>
      <c r="D59" s="1">
        <v>20</v>
      </c>
      <c r="E59" s="36"/>
      <c r="F59" s="5">
        <f t="shared" si="3"/>
        <v>0</v>
      </c>
      <c r="G59" s="2">
        <v>0.05</v>
      </c>
      <c r="H59" s="5">
        <f t="shared" si="1"/>
        <v>0</v>
      </c>
      <c r="I59" s="6">
        <f t="shared" si="2"/>
        <v>0</v>
      </c>
    </row>
    <row r="60" spans="1:9">
      <c r="A60" s="1" t="s">
        <v>159</v>
      </c>
      <c r="B60" s="1" t="s">
        <v>148</v>
      </c>
      <c r="C60" s="1" t="s">
        <v>10</v>
      </c>
      <c r="D60" s="1">
        <v>280</v>
      </c>
      <c r="E60" s="36"/>
      <c r="F60" s="5">
        <f t="shared" si="3"/>
        <v>0</v>
      </c>
      <c r="G60" s="2">
        <v>0.05</v>
      </c>
      <c r="H60" s="5">
        <f t="shared" si="1"/>
        <v>0</v>
      </c>
      <c r="I60" s="6">
        <f t="shared" si="2"/>
        <v>0</v>
      </c>
    </row>
    <row r="61" spans="1:9">
      <c r="A61" s="1" t="s">
        <v>160</v>
      </c>
      <c r="B61" s="1" t="s">
        <v>150</v>
      </c>
      <c r="C61" s="1" t="s">
        <v>10</v>
      </c>
      <c r="D61" s="1">
        <v>250</v>
      </c>
      <c r="E61" s="36"/>
      <c r="F61" s="5">
        <f t="shared" si="3"/>
        <v>0</v>
      </c>
      <c r="G61" s="2">
        <v>0.05</v>
      </c>
      <c r="H61" s="5">
        <f t="shared" si="1"/>
        <v>0</v>
      </c>
      <c r="I61" s="6">
        <f t="shared" si="2"/>
        <v>0</v>
      </c>
    </row>
    <row r="62" spans="1:9">
      <c r="A62" s="1" t="s">
        <v>161</v>
      </c>
      <c r="B62" s="1" t="s">
        <v>230</v>
      </c>
      <c r="C62" s="1" t="s">
        <v>10</v>
      </c>
      <c r="D62" s="1">
        <v>45</v>
      </c>
      <c r="E62" s="36"/>
      <c r="F62" s="5">
        <f t="shared" si="3"/>
        <v>0</v>
      </c>
      <c r="G62" s="2">
        <v>0.05</v>
      </c>
      <c r="H62" s="5">
        <f t="shared" si="1"/>
        <v>0</v>
      </c>
      <c r="I62" s="6">
        <f t="shared" si="2"/>
        <v>0</v>
      </c>
    </row>
    <row r="63" spans="1:9">
      <c r="A63" s="1" t="s">
        <v>163</v>
      </c>
      <c r="B63" s="1" t="s">
        <v>227</v>
      </c>
      <c r="C63" s="1" t="s">
        <v>10</v>
      </c>
      <c r="D63" s="1">
        <v>20</v>
      </c>
      <c r="E63" s="36"/>
      <c r="F63" s="5">
        <f t="shared" si="3"/>
        <v>0</v>
      </c>
      <c r="G63" s="2">
        <v>0.05</v>
      </c>
      <c r="H63" s="5">
        <f t="shared" si="1"/>
        <v>0</v>
      </c>
      <c r="I63" s="6">
        <f t="shared" si="2"/>
        <v>0</v>
      </c>
    </row>
    <row r="64" spans="1:9">
      <c r="A64" s="1" t="s">
        <v>165</v>
      </c>
      <c r="B64" s="1" t="s">
        <v>229</v>
      </c>
      <c r="C64" s="1" t="s">
        <v>10</v>
      </c>
      <c r="D64" s="1">
        <v>10</v>
      </c>
      <c r="E64" s="36"/>
      <c r="F64" s="5">
        <f t="shared" si="3"/>
        <v>0</v>
      </c>
      <c r="G64" s="2">
        <v>0.05</v>
      </c>
      <c r="H64" s="5">
        <f t="shared" si="1"/>
        <v>0</v>
      </c>
      <c r="I64" s="6">
        <f t="shared" si="2"/>
        <v>0</v>
      </c>
    </row>
    <row r="65" spans="1:9" ht="28.5">
      <c r="A65" s="1" t="s">
        <v>167</v>
      </c>
      <c r="B65" s="3" t="s">
        <v>377</v>
      </c>
      <c r="C65" s="1" t="s">
        <v>10</v>
      </c>
      <c r="D65" s="1">
        <v>80</v>
      </c>
      <c r="E65" s="36"/>
      <c r="F65" s="5">
        <f t="shared" si="3"/>
        <v>0</v>
      </c>
      <c r="G65" s="2">
        <v>0.05</v>
      </c>
      <c r="H65" s="5">
        <f t="shared" si="1"/>
        <v>0</v>
      </c>
      <c r="I65" s="6">
        <f t="shared" si="2"/>
        <v>0</v>
      </c>
    </row>
    <row r="66" spans="1:9">
      <c r="A66" s="1" t="s">
        <v>168</v>
      </c>
      <c r="B66" s="1" t="s">
        <v>228</v>
      </c>
      <c r="C66" s="1" t="s">
        <v>10</v>
      </c>
      <c r="D66" s="1">
        <v>68</v>
      </c>
      <c r="E66" s="36"/>
      <c r="F66" s="5">
        <f t="shared" si="3"/>
        <v>0</v>
      </c>
      <c r="G66" s="2">
        <v>0.05</v>
      </c>
      <c r="H66" s="5">
        <f t="shared" si="1"/>
        <v>0</v>
      </c>
      <c r="I66" s="6">
        <f t="shared" si="2"/>
        <v>0</v>
      </c>
    </row>
    <row r="67" spans="1:9">
      <c r="A67" s="1" t="s">
        <v>169</v>
      </c>
      <c r="B67" s="1" t="s">
        <v>363</v>
      </c>
      <c r="C67" s="1" t="s">
        <v>4</v>
      </c>
      <c r="D67" s="1">
        <v>160</v>
      </c>
      <c r="E67" s="36"/>
      <c r="F67" s="5">
        <f t="shared" ref="F67:F98" si="4">D67*E67</f>
        <v>0</v>
      </c>
      <c r="G67" s="2">
        <v>0.05</v>
      </c>
      <c r="H67" s="5">
        <f t="shared" si="1"/>
        <v>0</v>
      </c>
      <c r="I67" s="6">
        <f t="shared" si="2"/>
        <v>0</v>
      </c>
    </row>
    <row r="68" spans="1:9">
      <c r="A68" s="1" t="s">
        <v>416</v>
      </c>
      <c r="B68" s="1" t="s">
        <v>364</v>
      </c>
      <c r="C68" s="1" t="s">
        <v>4</v>
      </c>
      <c r="D68" s="1">
        <v>59.999999999999993</v>
      </c>
      <c r="E68" s="36"/>
      <c r="F68" s="5">
        <f t="shared" si="4"/>
        <v>0</v>
      </c>
      <c r="G68" s="2">
        <v>0.05</v>
      </c>
      <c r="H68" s="5">
        <f t="shared" si="1"/>
        <v>0</v>
      </c>
      <c r="I68" s="6">
        <f t="shared" si="2"/>
        <v>0</v>
      </c>
    </row>
    <row r="69" spans="1:9">
      <c r="A69" s="1" t="s">
        <v>171</v>
      </c>
      <c r="B69" s="1" t="s">
        <v>158</v>
      </c>
      <c r="C69" s="1" t="s">
        <v>4</v>
      </c>
      <c r="D69" s="1">
        <v>20</v>
      </c>
      <c r="E69" s="36"/>
      <c r="F69" s="5">
        <f t="shared" si="4"/>
        <v>0</v>
      </c>
      <c r="G69" s="2">
        <v>0.05</v>
      </c>
      <c r="H69" s="5">
        <f t="shared" si="1"/>
        <v>0</v>
      </c>
      <c r="I69" s="6">
        <f t="shared" si="2"/>
        <v>0</v>
      </c>
    </row>
    <row r="70" spans="1:9">
      <c r="A70" s="1" t="s">
        <v>172</v>
      </c>
      <c r="B70" s="1" t="s">
        <v>390</v>
      </c>
      <c r="C70" s="1" t="s">
        <v>10</v>
      </c>
      <c r="D70" s="1">
        <v>29.999999999999996</v>
      </c>
      <c r="E70" s="36"/>
      <c r="F70" s="5">
        <f t="shared" si="4"/>
        <v>0</v>
      </c>
      <c r="G70" s="2">
        <v>0.05</v>
      </c>
      <c r="H70" s="5">
        <f t="shared" si="1"/>
        <v>0</v>
      </c>
      <c r="I70" s="6">
        <f t="shared" si="2"/>
        <v>0</v>
      </c>
    </row>
    <row r="71" spans="1:9" ht="28.5">
      <c r="A71" s="1" t="s">
        <v>174</v>
      </c>
      <c r="B71" s="3" t="s">
        <v>443</v>
      </c>
      <c r="C71" s="1" t="s">
        <v>4</v>
      </c>
      <c r="D71" s="1">
        <v>55</v>
      </c>
      <c r="E71" s="36"/>
      <c r="F71" s="5">
        <f t="shared" si="4"/>
        <v>0</v>
      </c>
      <c r="G71" s="2">
        <v>0.05</v>
      </c>
      <c r="H71" s="5">
        <f t="shared" si="1"/>
        <v>0</v>
      </c>
      <c r="I71" s="6">
        <f t="shared" si="2"/>
        <v>0</v>
      </c>
    </row>
    <row r="72" spans="1:9">
      <c r="A72" s="1" t="s">
        <v>175</v>
      </c>
      <c r="B72" s="1" t="s">
        <v>162</v>
      </c>
      <c r="C72" s="1" t="s">
        <v>10</v>
      </c>
      <c r="D72" s="1">
        <v>36</v>
      </c>
      <c r="E72" s="36"/>
      <c r="F72" s="5">
        <f t="shared" si="4"/>
        <v>0</v>
      </c>
      <c r="G72" s="2">
        <v>0.05</v>
      </c>
      <c r="H72" s="5">
        <f t="shared" si="1"/>
        <v>0</v>
      </c>
      <c r="I72" s="6">
        <f t="shared" si="2"/>
        <v>0</v>
      </c>
    </row>
    <row r="73" spans="1:9">
      <c r="A73" s="1" t="s">
        <v>177</v>
      </c>
      <c r="B73" s="1" t="s">
        <v>164</v>
      </c>
      <c r="C73" s="1" t="s">
        <v>10</v>
      </c>
      <c r="D73" s="1">
        <v>85</v>
      </c>
      <c r="E73" s="36"/>
      <c r="F73" s="5">
        <f t="shared" si="4"/>
        <v>0</v>
      </c>
      <c r="G73" s="2">
        <v>0.05</v>
      </c>
      <c r="H73" s="5">
        <f t="shared" si="1"/>
        <v>0</v>
      </c>
      <c r="I73" s="6">
        <f t="shared" si="2"/>
        <v>0</v>
      </c>
    </row>
    <row r="74" spans="1:9" ht="28.5">
      <c r="A74" s="1" t="s">
        <v>179</v>
      </c>
      <c r="B74" s="3" t="s">
        <v>166</v>
      </c>
      <c r="C74" s="1" t="s">
        <v>10</v>
      </c>
      <c r="D74" s="1">
        <v>150</v>
      </c>
      <c r="E74" s="36"/>
      <c r="F74" s="5">
        <f t="shared" si="4"/>
        <v>0</v>
      </c>
      <c r="G74" s="2">
        <v>0.05</v>
      </c>
      <c r="H74" s="5">
        <f t="shared" si="1"/>
        <v>0</v>
      </c>
      <c r="I74" s="6">
        <f t="shared" si="2"/>
        <v>0</v>
      </c>
    </row>
    <row r="75" spans="1:9">
      <c r="A75" s="1" t="s">
        <v>181</v>
      </c>
      <c r="B75" s="3" t="s">
        <v>339</v>
      </c>
      <c r="C75" s="1" t="s">
        <v>10</v>
      </c>
      <c r="D75" s="1">
        <v>8</v>
      </c>
      <c r="E75" s="36"/>
      <c r="F75" s="5">
        <f t="shared" si="4"/>
        <v>0</v>
      </c>
      <c r="G75" s="2">
        <v>0.05</v>
      </c>
      <c r="H75" s="5">
        <f t="shared" si="1"/>
        <v>0</v>
      </c>
      <c r="I75" s="6">
        <f t="shared" si="2"/>
        <v>0</v>
      </c>
    </row>
    <row r="76" spans="1:9">
      <c r="A76" s="1" t="s">
        <v>182</v>
      </c>
      <c r="B76" s="1" t="s">
        <v>243</v>
      </c>
      <c r="C76" s="1" t="s">
        <v>10</v>
      </c>
      <c r="D76" s="1">
        <v>14.999999999999998</v>
      </c>
      <c r="E76" s="36"/>
      <c r="F76" s="5">
        <f t="shared" si="4"/>
        <v>0</v>
      </c>
      <c r="G76" s="2">
        <v>0.05</v>
      </c>
      <c r="H76" s="5">
        <f t="shared" si="1"/>
        <v>0</v>
      </c>
      <c r="I76" s="6">
        <f t="shared" si="2"/>
        <v>0</v>
      </c>
    </row>
    <row r="77" spans="1:9">
      <c r="A77" s="1" t="s">
        <v>183</v>
      </c>
      <c r="B77" s="1" t="s">
        <v>379</v>
      </c>
      <c r="C77" s="1" t="s">
        <v>10</v>
      </c>
      <c r="D77" s="1">
        <v>20</v>
      </c>
      <c r="E77" s="36"/>
      <c r="F77" s="5">
        <f t="shared" si="4"/>
        <v>0</v>
      </c>
      <c r="G77" s="2">
        <v>0.05</v>
      </c>
      <c r="H77" s="5">
        <f t="shared" si="1"/>
        <v>0</v>
      </c>
      <c r="I77" s="6">
        <f t="shared" si="2"/>
        <v>0</v>
      </c>
    </row>
    <row r="78" spans="1:9">
      <c r="A78" s="1" t="s">
        <v>185</v>
      </c>
      <c r="B78" s="1" t="s">
        <v>418</v>
      </c>
      <c r="C78" s="1" t="s">
        <v>10</v>
      </c>
      <c r="D78" s="1">
        <v>110</v>
      </c>
      <c r="E78" s="36"/>
      <c r="F78" s="5">
        <f t="shared" si="4"/>
        <v>0</v>
      </c>
      <c r="G78" s="2">
        <v>0.05</v>
      </c>
      <c r="H78" s="5">
        <f t="shared" si="1"/>
        <v>0</v>
      </c>
      <c r="I78" s="6">
        <f t="shared" si="2"/>
        <v>0</v>
      </c>
    </row>
    <row r="79" spans="1:9" ht="28.5">
      <c r="A79" s="1" t="s">
        <v>187</v>
      </c>
      <c r="B79" s="3" t="s">
        <v>170</v>
      </c>
      <c r="C79" s="1" t="s">
        <v>10</v>
      </c>
      <c r="D79" s="1">
        <v>61.000000000000007</v>
      </c>
      <c r="E79" s="36"/>
      <c r="F79" s="5">
        <f t="shared" si="4"/>
        <v>0</v>
      </c>
      <c r="G79" s="2">
        <v>0.05</v>
      </c>
      <c r="H79" s="5">
        <f t="shared" si="1"/>
        <v>0</v>
      </c>
      <c r="I79" s="6">
        <f t="shared" si="2"/>
        <v>0</v>
      </c>
    </row>
    <row r="80" spans="1:9" ht="28.5">
      <c r="A80" s="1" t="s">
        <v>188</v>
      </c>
      <c r="B80" s="3" t="s">
        <v>372</v>
      </c>
      <c r="C80" s="1" t="s">
        <v>10</v>
      </c>
      <c r="D80" s="1">
        <v>25.000000000000004</v>
      </c>
      <c r="E80" s="36"/>
      <c r="F80" s="5">
        <f t="shared" si="4"/>
        <v>0</v>
      </c>
      <c r="G80" s="2">
        <v>0.05</v>
      </c>
      <c r="H80" s="5">
        <f t="shared" ref="H80:H117" si="5">F80*G80</f>
        <v>0</v>
      </c>
      <c r="I80" s="6">
        <f t="shared" si="2"/>
        <v>0</v>
      </c>
    </row>
    <row r="81" spans="1:9">
      <c r="A81" s="1" t="s">
        <v>190</v>
      </c>
      <c r="B81" s="1" t="s">
        <v>173</v>
      </c>
      <c r="C81" s="1" t="s">
        <v>4</v>
      </c>
      <c r="D81" s="1">
        <v>21.6</v>
      </c>
      <c r="E81" s="36"/>
      <c r="F81" s="5">
        <f t="shared" si="4"/>
        <v>0</v>
      </c>
      <c r="G81" s="2">
        <v>0.05</v>
      </c>
      <c r="H81" s="5">
        <f t="shared" si="5"/>
        <v>0</v>
      </c>
      <c r="I81" s="6">
        <f t="shared" ref="I81:I118" si="6">F81+H81</f>
        <v>0</v>
      </c>
    </row>
    <row r="82" spans="1:9">
      <c r="A82" s="1" t="s">
        <v>191</v>
      </c>
      <c r="B82" s="1" t="s">
        <v>176</v>
      </c>
      <c r="C82" s="1" t="s">
        <v>10</v>
      </c>
      <c r="D82" s="1">
        <v>17</v>
      </c>
      <c r="E82" s="36"/>
      <c r="F82" s="5">
        <f t="shared" si="4"/>
        <v>0</v>
      </c>
      <c r="G82" s="2">
        <v>0.05</v>
      </c>
      <c r="H82" s="5">
        <f t="shared" si="5"/>
        <v>0</v>
      </c>
      <c r="I82" s="6">
        <f t="shared" si="6"/>
        <v>0</v>
      </c>
    </row>
    <row r="83" spans="1:9">
      <c r="A83" s="1" t="s">
        <v>218</v>
      </c>
      <c r="B83" s="1" t="s">
        <v>178</v>
      </c>
      <c r="C83" s="1" t="s">
        <v>10</v>
      </c>
      <c r="D83" s="1">
        <v>20</v>
      </c>
      <c r="E83" s="36"/>
      <c r="F83" s="5">
        <f t="shared" si="4"/>
        <v>0</v>
      </c>
      <c r="G83" s="2">
        <v>0.05</v>
      </c>
      <c r="H83" s="5">
        <f t="shared" si="5"/>
        <v>0</v>
      </c>
      <c r="I83" s="6">
        <f t="shared" si="6"/>
        <v>0</v>
      </c>
    </row>
    <row r="84" spans="1:9">
      <c r="A84" s="1" t="s">
        <v>193</v>
      </c>
      <c r="B84" s="1" t="s">
        <v>180</v>
      </c>
      <c r="C84" s="1" t="s">
        <v>10</v>
      </c>
      <c r="D84" s="1">
        <v>82</v>
      </c>
      <c r="E84" s="36"/>
      <c r="F84" s="5">
        <f t="shared" si="4"/>
        <v>0</v>
      </c>
      <c r="G84" s="2">
        <v>0.05</v>
      </c>
      <c r="H84" s="5">
        <f t="shared" si="5"/>
        <v>0</v>
      </c>
      <c r="I84" s="6">
        <f t="shared" si="6"/>
        <v>0</v>
      </c>
    </row>
    <row r="85" spans="1:9">
      <c r="A85" s="1" t="s">
        <v>194</v>
      </c>
      <c r="B85" s="1" t="s">
        <v>336</v>
      </c>
      <c r="C85" s="1" t="s">
        <v>10</v>
      </c>
      <c r="D85" s="1">
        <v>174</v>
      </c>
      <c r="E85" s="36"/>
      <c r="F85" s="5">
        <f t="shared" si="4"/>
        <v>0</v>
      </c>
      <c r="G85" s="2">
        <v>0.08</v>
      </c>
      <c r="H85" s="5">
        <f t="shared" si="5"/>
        <v>0</v>
      </c>
      <c r="I85" s="6">
        <f t="shared" si="6"/>
        <v>0</v>
      </c>
    </row>
    <row r="86" spans="1:9" ht="28.5">
      <c r="A86" s="1" t="s">
        <v>195</v>
      </c>
      <c r="B86" s="3" t="s">
        <v>244</v>
      </c>
      <c r="C86" s="1" t="s">
        <v>10</v>
      </c>
      <c r="D86" s="1">
        <v>38</v>
      </c>
      <c r="E86" s="36"/>
      <c r="F86" s="5">
        <f t="shared" si="4"/>
        <v>0</v>
      </c>
      <c r="G86" s="2">
        <v>0.05</v>
      </c>
      <c r="H86" s="5">
        <f t="shared" si="5"/>
        <v>0</v>
      </c>
      <c r="I86" s="6">
        <f t="shared" si="6"/>
        <v>0</v>
      </c>
    </row>
    <row r="87" spans="1:9">
      <c r="A87" s="1" t="s">
        <v>196</v>
      </c>
      <c r="B87" s="3" t="s">
        <v>352</v>
      </c>
      <c r="C87" s="1" t="s">
        <v>10</v>
      </c>
      <c r="D87" s="1">
        <v>50.000000000000007</v>
      </c>
      <c r="E87" s="36"/>
      <c r="F87" s="5">
        <f t="shared" si="4"/>
        <v>0</v>
      </c>
      <c r="G87" s="2">
        <v>0.05</v>
      </c>
      <c r="H87" s="5">
        <f t="shared" si="5"/>
        <v>0</v>
      </c>
      <c r="I87" s="6">
        <f t="shared" si="6"/>
        <v>0</v>
      </c>
    </row>
    <row r="88" spans="1:9">
      <c r="A88" s="1" t="s">
        <v>197</v>
      </c>
      <c r="B88" s="1" t="s">
        <v>184</v>
      </c>
      <c r="C88" s="1" t="s">
        <v>10</v>
      </c>
      <c r="D88" s="1">
        <v>14.999999999999998</v>
      </c>
      <c r="E88" s="36"/>
      <c r="F88" s="5">
        <f t="shared" si="4"/>
        <v>0</v>
      </c>
      <c r="G88" s="2">
        <v>0.05</v>
      </c>
      <c r="H88" s="5">
        <f t="shared" si="5"/>
        <v>0</v>
      </c>
      <c r="I88" s="6">
        <f t="shared" si="6"/>
        <v>0</v>
      </c>
    </row>
    <row r="89" spans="1:9">
      <c r="A89" s="1" t="s">
        <v>248</v>
      </c>
      <c r="B89" s="1" t="s">
        <v>186</v>
      </c>
      <c r="C89" s="1" t="s">
        <v>10</v>
      </c>
      <c r="D89" s="1">
        <v>200.00000000000003</v>
      </c>
      <c r="E89" s="36"/>
      <c r="F89" s="5">
        <f t="shared" si="4"/>
        <v>0</v>
      </c>
      <c r="G89" s="2">
        <v>0.05</v>
      </c>
      <c r="H89" s="5">
        <f t="shared" si="5"/>
        <v>0</v>
      </c>
      <c r="I89" s="6">
        <f t="shared" si="6"/>
        <v>0</v>
      </c>
    </row>
    <row r="90" spans="1:9">
      <c r="A90" s="1" t="s">
        <v>306</v>
      </c>
      <c r="B90" s="1" t="s">
        <v>411</v>
      </c>
      <c r="C90" s="1" t="s">
        <v>10</v>
      </c>
      <c r="D90" s="1">
        <v>180</v>
      </c>
      <c r="E90" s="36"/>
      <c r="F90" s="5">
        <f t="shared" si="4"/>
        <v>0</v>
      </c>
      <c r="G90" s="2">
        <v>0.05</v>
      </c>
      <c r="H90" s="5">
        <f t="shared" si="5"/>
        <v>0</v>
      </c>
      <c r="I90" s="6">
        <f t="shared" si="6"/>
        <v>0</v>
      </c>
    </row>
    <row r="91" spans="1:9">
      <c r="A91" s="1" t="s">
        <v>307</v>
      </c>
      <c r="B91" s="1" t="s">
        <v>189</v>
      </c>
      <c r="C91" s="1" t="s">
        <v>10</v>
      </c>
      <c r="D91" s="1">
        <v>80</v>
      </c>
      <c r="E91" s="36"/>
      <c r="F91" s="5">
        <f t="shared" si="4"/>
        <v>0</v>
      </c>
      <c r="G91" s="2">
        <v>0.05</v>
      </c>
      <c r="H91" s="5">
        <f t="shared" si="5"/>
        <v>0</v>
      </c>
      <c r="I91" s="6">
        <f t="shared" si="6"/>
        <v>0</v>
      </c>
    </row>
    <row r="92" spans="1:9">
      <c r="A92" s="1" t="s">
        <v>342</v>
      </c>
      <c r="B92" s="1" t="s">
        <v>340</v>
      </c>
      <c r="C92" s="1" t="s">
        <v>10</v>
      </c>
      <c r="D92" s="1">
        <v>10</v>
      </c>
      <c r="E92" s="36"/>
      <c r="F92" s="5">
        <f t="shared" si="4"/>
        <v>0</v>
      </c>
      <c r="G92" s="2">
        <v>0.05</v>
      </c>
      <c r="H92" s="5">
        <f t="shared" si="5"/>
        <v>0</v>
      </c>
      <c r="I92" s="6">
        <f t="shared" si="6"/>
        <v>0</v>
      </c>
    </row>
    <row r="93" spans="1:9">
      <c r="A93" s="1" t="s">
        <v>343</v>
      </c>
      <c r="B93" s="1" t="s">
        <v>370</v>
      </c>
      <c r="C93" s="1" t="s">
        <v>10</v>
      </c>
      <c r="D93" s="1">
        <v>119.99999999999999</v>
      </c>
      <c r="E93" s="36"/>
      <c r="F93" s="5">
        <f t="shared" si="4"/>
        <v>0</v>
      </c>
      <c r="G93" s="2">
        <v>0.05</v>
      </c>
      <c r="H93" s="5">
        <f t="shared" si="5"/>
        <v>0</v>
      </c>
      <c r="I93" s="6">
        <f t="shared" si="6"/>
        <v>0</v>
      </c>
    </row>
    <row r="94" spans="1:9" ht="28.5">
      <c r="A94" s="1" t="s">
        <v>344</v>
      </c>
      <c r="B94" s="3" t="s">
        <v>424</v>
      </c>
      <c r="C94" s="1" t="s">
        <v>4</v>
      </c>
      <c r="D94" s="1">
        <v>100.00000000000001</v>
      </c>
      <c r="E94" s="36"/>
      <c r="F94" s="5">
        <f t="shared" si="4"/>
        <v>0</v>
      </c>
      <c r="G94" s="2">
        <v>0.23</v>
      </c>
      <c r="H94" s="5">
        <f t="shared" si="5"/>
        <v>0</v>
      </c>
      <c r="I94" s="6">
        <f t="shared" si="6"/>
        <v>0</v>
      </c>
    </row>
    <row r="95" spans="1:9">
      <c r="A95" s="1" t="s">
        <v>345</v>
      </c>
      <c r="B95" s="1" t="s">
        <v>192</v>
      </c>
      <c r="C95" s="1" t="s">
        <v>10</v>
      </c>
      <c r="D95" s="1">
        <v>42</v>
      </c>
      <c r="E95" s="36"/>
      <c r="F95" s="5">
        <f t="shared" si="4"/>
        <v>0</v>
      </c>
      <c r="G95" s="2">
        <v>0.05</v>
      </c>
      <c r="H95" s="5">
        <f t="shared" si="5"/>
        <v>0</v>
      </c>
      <c r="I95" s="6">
        <f t="shared" si="6"/>
        <v>0</v>
      </c>
    </row>
    <row r="96" spans="1:9">
      <c r="A96" s="1" t="s">
        <v>346</v>
      </c>
      <c r="B96" s="1" t="s">
        <v>338</v>
      </c>
      <c r="C96" s="1" t="s">
        <v>10</v>
      </c>
      <c r="D96" s="1">
        <v>29.999999999999996</v>
      </c>
      <c r="E96" s="36"/>
      <c r="F96" s="5">
        <f t="shared" si="4"/>
        <v>0</v>
      </c>
      <c r="G96" s="2">
        <v>0.05</v>
      </c>
      <c r="H96" s="5">
        <f t="shared" si="5"/>
        <v>0</v>
      </c>
      <c r="I96" s="6">
        <f t="shared" si="6"/>
        <v>0</v>
      </c>
    </row>
    <row r="97" spans="1:9" ht="28.5">
      <c r="A97" s="1" t="s">
        <v>353</v>
      </c>
      <c r="B97" s="3" t="s">
        <v>375</v>
      </c>
      <c r="C97" s="1" t="s">
        <v>10</v>
      </c>
      <c r="D97" s="1">
        <v>29.999999999999996</v>
      </c>
      <c r="E97" s="36"/>
      <c r="F97" s="5">
        <f t="shared" si="4"/>
        <v>0</v>
      </c>
      <c r="G97" s="2">
        <v>0.08</v>
      </c>
      <c r="H97" s="5">
        <f t="shared" si="5"/>
        <v>0</v>
      </c>
      <c r="I97" s="6">
        <f t="shared" si="6"/>
        <v>0</v>
      </c>
    </row>
    <row r="98" spans="1:9" ht="28.5">
      <c r="A98" s="1" t="s">
        <v>356</v>
      </c>
      <c r="B98" s="3" t="s">
        <v>374</v>
      </c>
      <c r="C98" s="1" t="s">
        <v>10</v>
      </c>
      <c r="D98" s="1">
        <v>450</v>
      </c>
      <c r="E98" s="36"/>
      <c r="F98" s="5">
        <f t="shared" si="4"/>
        <v>0</v>
      </c>
      <c r="G98" s="2">
        <v>0.05</v>
      </c>
      <c r="H98" s="5">
        <f t="shared" si="5"/>
        <v>0</v>
      </c>
      <c r="I98" s="6">
        <f t="shared" si="6"/>
        <v>0</v>
      </c>
    </row>
    <row r="99" spans="1:9" ht="28.5">
      <c r="A99" s="1" t="s">
        <v>357</v>
      </c>
      <c r="B99" s="3" t="s">
        <v>373</v>
      </c>
      <c r="C99" s="1" t="s">
        <v>10</v>
      </c>
      <c r="D99" s="1">
        <v>450</v>
      </c>
      <c r="E99" s="36"/>
      <c r="F99" s="5">
        <f t="shared" ref="F99:F130" si="7">D99*E99</f>
        <v>0</v>
      </c>
      <c r="G99" s="2">
        <v>0.05</v>
      </c>
      <c r="H99" s="5">
        <f t="shared" si="5"/>
        <v>0</v>
      </c>
      <c r="I99" s="6">
        <f t="shared" si="6"/>
        <v>0</v>
      </c>
    </row>
    <row r="100" spans="1:9" ht="28.5">
      <c r="A100" s="1" t="s">
        <v>358</v>
      </c>
      <c r="B100" s="3" t="s">
        <v>392</v>
      </c>
      <c r="C100" s="1" t="s">
        <v>10</v>
      </c>
      <c r="D100" s="1">
        <v>80</v>
      </c>
      <c r="E100" s="36"/>
      <c r="F100" s="5">
        <f t="shared" si="7"/>
        <v>0</v>
      </c>
      <c r="G100" s="2">
        <v>0.05</v>
      </c>
      <c r="H100" s="5">
        <f t="shared" si="5"/>
        <v>0</v>
      </c>
      <c r="I100" s="6">
        <f t="shared" si="6"/>
        <v>0</v>
      </c>
    </row>
    <row r="101" spans="1:9" ht="28.5">
      <c r="A101" s="1" t="s">
        <v>359</v>
      </c>
      <c r="B101" s="3" t="s">
        <v>414</v>
      </c>
      <c r="C101" s="1" t="s">
        <v>10</v>
      </c>
      <c r="D101" s="1">
        <v>80</v>
      </c>
      <c r="E101" s="36"/>
      <c r="F101" s="5">
        <f t="shared" si="7"/>
        <v>0</v>
      </c>
      <c r="G101" s="2">
        <v>0.05</v>
      </c>
      <c r="H101" s="5">
        <f t="shared" si="5"/>
        <v>0</v>
      </c>
      <c r="I101" s="6">
        <f t="shared" si="6"/>
        <v>0</v>
      </c>
    </row>
    <row r="102" spans="1:9" ht="42.75">
      <c r="A102" s="1" t="s">
        <v>365</v>
      </c>
      <c r="B102" s="3" t="s">
        <v>420</v>
      </c>
      <c r="C102" s="1" t="s">
        <v>10</v>
      </c>
      <c r="D102" s="1">
        <v>90</v>
      </c>
      <c r="E102" s="36"/>
      <c r="F102" s="5">
        <f t="shared" si="7"/>
        <v>0</v>
      </c>
      <c r="G102" s="2">
        <v>0.05</v>
      </c>
      <c r="H102" s="5">
        <f t="shared" si="5"/>
        <v>0</v>
      </c>
      <c r="I102" s="6">
        <f t="shared" si="6"/>
        <v>0</v>
      </c>
    </row>
    <row r="103" spans="1:9" ht="57">
      <c r="A103" s="1" t="s">
        <v>366</v>
      </c>
      <c r="B103" s="3" t="s">
        <v>422</v>
      </c>
      <c r="C103" s="1" t="s">
        <v>10</v>
      </c>
      <c r="D103" s="1">
        <v>90</v>
      </c>
      <c r="E103" s="36"/>
      <c r="F103" s="5">
        <f t="shared" si="7"/>
        <v>0</v>
      </c>
      <c r="G103" s="2">
        <v>0.05</v>
      </c>
      <c r="H103" s="5">
        <f t="shared" si="5"/>
        <v>0</v>
      </c>
      <c r="I103" s="6">
        <f t="shared" si="6"/>
        <v>0</v>
      </c>
    </row>
    <row r="104" spans="1:9" ht="57">
      <c r="A104" s="1" t="s">
        <v>367</v>
      </c>
      <c r="B104" s="3" t="s">
        <v>421</v>
      </c>
      <c r="C104" s="1" t="s">
        <v>10</v>
      </c>
      <c r="D104" s="1">
        <v>90</v>
      </c>
      <c r="E104" s="36"/>
      <c r="F104" s="5">
        <f t="shared" si="7"/>
        <v>0</v>
      </c>
      <c r="G104" s="2">
        <v>0.05</v>
      </c>
      <c r="H104" s="5">
        <f t="shared" si="5"/>
        <v>0</v>
      </c>
      <c r="I104" s="6">
        <f t="shared" si="6"/>
        <v>0</v>
      </c>
    </row>
    <row r="105" spans="1:9" ht="71.25">
      <c r="A105" s="1" t="s">
        <v>368</v>
      </c>
      <c r="B105" s="3" t="s">
        <v>393</v>
      </c>
      <c r="C105" s="1" t="s">
        <v>10</v>
      </c>
      <c r="D105" s="1">
        <v>90</v>
      </c>
      <c r="E105" s="36"/>
      <c r="F105" s="5">
        <f t="shared" si="7"/>
        <v>0</v>
      </c>
      <c r="G105" s="2">
        <v>0.05</v>
      </c>
      <c r="H105" s="5">
        <f t="shared" si="5"/>
        <v>0</v>
      </c>
      <c r="I105" s="6">
        <f t="shared" si="6"/>
        <v>0</v>
      </c>
    </row>
    <row r="106" spans="1:9" ht="28.5">
      <c r="A106" s="1" t="s">
        <v>369</v>
      </c>
      <c r="B106" s="3" t="s">
        <v>413</v>
      </c>
      <c r="C106" s="1" t="s">
        <v>10</v>
      </c>
      <c r="D106" s="1">
        <v>80</v>
      </c>
      <c r="E106" s="36"/>
      <c r="F106" s="5">
        <f t="shared" si="7"/>
        <v>0</v>
      </c>
      <c r="G106" s="2">
        <v>0.05</v>
      </c>
      <c r="H106" s="5">
        <f t="shared" si="5"/>
        <v>0</v>
      </c>
      <c r="I106" s="6">
        <f t="shared" si="6"/>
        <v>0</v>
      </c>
    </row>
    <row r="107" spans="1:9">
      <c r="A107" s="1" t="s">
        <v>387</v>
      </c>
      <c r="B107" s="3" t="s">
        <v>412</v>
      </c>
      <c r="C107" s="1" t="s">
        <v>10</v>
      </c>
      <c r="D107" s="1">
        <v>10</v>
      </c>
      <c r="E107" s="36"/>
      <c r="F107" s="5">
        <f t="shared" si="7"/>
        <v>0</v>
      </c>
      <c r="G107" s="2">
        <v>0.05</v>
      </c>
      <c r="H107" s="5">
        <f t="shared" si="5"/>
        <v>0</v>
      </c>
      <c r="I107" s="6">
        <f t="shared" si="6"/>
        <v>0</v>
      </c>
    </row>
    <row r="108" spans="1:9" ht="28.5">
      <c r="A108" s="1" t="s">
        <v>398</v>
      </c>
      <c r="B108" s="3" t="s">
        <v>231</v>
      </c>
      <c r="C108" s="1" t="s">
        <v>10</v>
      </c>
      <c r="D108" s="1">
        <v>90</v>
      </c>
      <c r="E108" s="36"/>
      <c r="F108" s="5">
        <f t="shared" si="7"/>
        <v>0</v>
      </c>
      <c r="G108" s="2">
        <v>0.05</v>
      </c>
      <c r="H108" s="5">
        <f t="shared" si="5"/>
        <v>0</v>
      </c>
      <c r="I108" s="6">
        <f t="shared" si="6"/>
        <v>0</v>
      </c>
    </row>
    <row r="109" spans="1:9" ht="28.5">
      <c r="A109" s="1" t="s">
        <v>399</v>
      </c>
      <c r="B109" s="3" t="s">
        <v>232</v>
      </c>
      <c r="C109" s="1" t="s">
        <v>10</v>
      </c>
      <c r="D109" s="1">
        <v>119.99999999999999</v>
      </c>
      <c r="E109" s="36"/>
      <c r="F109" s="5">
        <f t="shared" si="7"/>
        <v>0</v>
      </c>
      <c r="G109" s="2">
        <v>0.05</v>
      </c>
      <c r="H109" s="5">
        <f t="shared" si="5"/>
        <v>0</v>
      </c>
      <c r="I109" s="6">
        <f t="shared" si="6"/>
        <v>0</v>
      </c>
    </row>
    <row r="110" spans="1:9">
      <c r="A110" s="1" t="s">
        <v>400</v>
      </c>
      <c r="B110" s="1" t="s">
        <v>198</v>
      </c>
      <c r="C110" s="1" t="s">
        <v>10</v>
      </c>
      <c r="D110" s="1">
        <v>11</v>
      </c>
      <c r="E110" s="36"/>
      <c r="F110" s="5">
        <f t="shared" si="7"/>
        <v>0</v>
      </c>
      <c r="G110" s="2">
        <v>0.08</v>
      </c>
      <c r="H110" s="5">
        <f t="shared" si="5"/>
        <v>0</v>
      </c>
      <c r="I110" s="6">
        <f t="shared" si="6"/>
        <v>0</v>
      </c>
    </row>
    <row r="111" spans="1:9" ht="57">
      <c r="A111" s="1" t="s">
        <v>401</v>
      </c>
      <c r="B111" s="3" t="s">
        <v>391</v>
      </c>
      <c r="C111" s="1" t="s">
        <v>10</v>
      </c>
      <c r="D111" s="1">
        <v>350</v>
      </c>
      <c r="E111" s="36"/>
      <c r="F111" s="5">
        <f t="shared" si="7"/>
        <v>0</v>
      </c>
      <c r="G111" s="2">
        <v>0.05</v>
      </c>
      <c r="H111" s="5">
        <f t="shared" si="5"/>
        <v>0</v>
      </c>
      <c r="I111" s="6">
        <f t="shared" si="6"/>
        <v>0</v>
      </c>
    </row>
    <row r="112" spans="1:9">
      <c r="A112" s="1" t="s">
        <v>402</v>
      </c>
      <c r="B112" s="1" t="s">
        <v>199</v>
      </c>
      <c r="C112" s="1" t="s">
        <v>10</v>
      </c>
      <c r="D112" s="1">
        <v>90</v>
      </c>
      <c r="E112" s="36"/>
      <c r="F112" s="5">
        <f t="shared" si="7"/>
        <v>0</v>
      </c>
      <c r="G112" s="2">
        <v>0.05</v>
      </c>
      <c r="H112" s="5">
        <f t="shared" si="5"/>
        <v>0</v>
      </c>
      <c r="I112" s="6">
        <f t="shared" si="6"/>
        <v>0</v>
      </c>
    </row>
    <row r="113" spans="1:9">
      <c r="A113" s="1" t="s">
        <v>403</v>
      </c>
      <c r="B113" s="1" t="s">
        <v>217</v>
      </c>
      <c r="C113" s="1" t="s">
        <v>10</v>
      </c>
      <c r="D113" s="1">
        <v>14.999999999999998</v>
      </c>
      <c r="E113" s="36"/>
      <c r="F113" s="5">
        <f t="shared" si="7"/>
        <v>0</v>
      </c>
      <c r="G113" s="2">
        <v>0.05</v>
      </c>
      <c r="H113" s="5">
        <f t="shared" si="5"/>
        <v>0</v>
      </c>
      <c r="I113" s="6">
        <f t="shared" si="6"/>
        <v>0</v>
      </c>
    </row>
    <row r="114" spans="1:9">
      <c r="A114" s="1" t="s">
        <v>404</v>
      </c>
      <c r="B114" s="1" t="s">
        <v>200</v>
      </c>
      <c r="C114" s="1" t="s">
        <v>10</v>
      </c>
      <c r="D114" s="1">
        <v>80</v>
      </c>
      <c r="E114" s="36"/>
      <c r="F114" s="5">
        <f t="shared" si="7"/>
        <v>0</v>
      </c>
      <c r="G114" s="2">
        <v>0.05</v>
      </c>
      <c r="H114" s="5">
        <f t="shared" si="5"/>
        <v>0</v>
      </c>
      <c r="I114" s="6">
        <f t="shared" si="6"/>
        <v>0</v>
      </c>
    </row>
    <row r="115" spans="1:9">
      <c r="A115" s="1" t="s">
        <v>405</v>
      </c>
      <c r="B115" s="1" t="s">
        <v>440</v>
      </c>
      <c r="C115" s="1" t="s">
        <v>10</v>
      </c>
      <c r="D115" s="1">
        <v>25.000000000000004</v>
      </c>
      <c r="E115" s="36"/>
      <c r="F115" s="5">
        <f t="shared" si="7"/>
        <v>0</v>
      </c>
      <c r="G115" s="2">
        <v>0.23</v>
      </c>
      <c r="H115" s="5">
        <f t="shared" si="5"/>
        <v>0</v>
      </c>
      <c r="I115" s="6">
        <f t="shared" si="6"/>
        <v>0</v>
      </c>
    </row>
    <row r="116" spans="1:9">
      <c r="A116" s="1" t="s">
        <v>406</v>
      </c>
      <c r="B116" s="1" t="s">
        <v>249</v>
      </c>
      <c r="C116" s="1" t="s">
        <v>10</v>
      </c>
      <c r="D116" s="1">
        <v>665</v>
      </c>
      <c r="E116" s="36"/>
      <c r="F116" s="5">
        <f t="shared" si="7"/>
        <v>0</v>
      </c>
      <c r="G116" s="2">
        <v>0.05</v>
      </c>
      <c r="H116" s="5">
        <f t="shared" si="5"/>
        <v>0</v>
      </c>
      <c r="I116" s="6">
        <f t="shared" si="6"/>
        <v>0</v>
      </c>
    </row>
    <row r="117" spans="1:9" ht="28.5">
      <c r="A117" s="1" t="s">
        <v>407</v>
      </c>
      <c r="B117" s="3" t="s">
        <v>333</v>
      </c>
      <c r="C117" s="1" t="s">
        <v>10</v>
      </c>
      <c r="D117" s="1">
        <v>52</v>
      </c>
      <c r="E117" s="36"/>
      <c r="F117" s="5">
        <f t="shared" si="7"/>
        <v>0</v>
      </c>
      <c r="G117" s="2">
        <v>0.05</v>
      </c>
      <c r="H117" s="5">
        <f t="shared" si="5"/>
        <v>0</v>
      </c>
      <c r="I117" s="6">
        <f t="shared" si="6"/>
        <v>0</v>
      </c>
    </row>
    <row r="118" spans="1:9" ht="15">
      <c r="A118" s="1"/>
      <c r="B118" s="33" t="s">
        <v>106</v>
      </c>
      <c r="E118" s="7"/>
      <c r="F118" s="7">
        <f>SUM(F3:F117)</f>
        <v>0</v>
      </c>
      <c r="G118" s="29"/>
      <c r="H118" s="31">
        <f>SUM(H3:H117)</f>
        <v>0</v>
      </c>
      <c r="I118" s="13">
        <f t="shared" si="6"/>
        <v>0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E3" sqref="E3"/>
    </sheetView>
  </sheetViews>
  <sheetFormatPr defaultRowHeight="14.25"/>
  <cols>
    <col min="2" max="2" width="34.625" customWidth="1"/>
    <col min="4" max="4" width="14.375" customWidth="1"/>
    <col min="5" max="6" width="10" customWidth="1"/>
    <col min="7" max="7" width="6.625" customWidth="1"/>
    <col min="9" max="9" width="13.75" customWidth="1"/>
  </cols>
  <sheetData>
    <row r="1" spans="1:9" ht="15">
      <c r="A1" s="35" t="s">
        <v>452</v>
      </c>
      <c r="B1" s="35"/>
      <c r="C1" s="9"/>
      <c r="D1" s="9"/>
      <c r="E1" s="9"/>
      <c r="F1" s="9"/>
      <c r="G1" s="9"/>
      <c r="H1" s="9"/>
      <c r="I1" s="9"/>
    </row>
    <row r="2" spans="1:9" ht="38.25">
      <c r="A2" s="3" t="s">
        <v>0</v>
      </c>
      <c r="B2" s="4" t="s">
        <v>1</v>
      </c>
      <c r="C2" s="8" t="s">
        <v>3</v>
      </c>
      <c r="D2" s="8" t="s">
        <v>51</v>
      </c>
      <c r="E2" s="28" t="s">
        <v>15</v>
      </c>
      <c r="F2" s="8" t="s">
        <v>6</v>
      </c>
      <c r="G2" s="8" t="s">
        <v>2</v>
      </c>
      <c r="H2" s="8" t="s">
        <v>7</v>
      </c>
      <c r="I2" s="8" t="s">
        <v>8</v>
      </c>
    </row>
    <row r="3" spans="1:9">
      <c r="A3" s="1" t="s">
        <v>5</v>
      </c>
      <c r="B3" s="1" t="s">
        <v>207</v>
      </c>
      <c r="C3" s="1" t="s">
        <v>206</v>
      </c>
      <c r="D3" s="1">
        <v>150</v>
      </c>
      <c r="E3" s="5"/>
      <c r="F3" s="5">
        <f>D3*E3</f>
        <v>0</v>
      </c>
      <c r="G3" s="2">
        <v>0.23</v>
      </c>
      <c r="H3" s="5">
        <f>F3*G3</f>
        <v>0</v>
      </c>
      <c r="I3" s="6">
        <f>F3+H3</f>
        <v>0</v>
      </c>
    </row>
    <row r="4" spans="1:9">
      <c r="F4" s="7">
        <f>SUM(F3:F3)</f>
        <v>0</v>
      </c>
      <c r="H4" s="7">
        <f>SUM(H3:H3)</f>
        <v>0</v>
      </c>
      <c r="I4" s="7">
        <f>SUM(I3:I3)</f>
        <v>0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E17" sqref="E17"/>
    </sheetView>
  </sheetViews>
  <sheetFormatPr defaultRowHeight="14.25"/>
  <cols>
    <col min="2" max="2" width="34.625" customWidth="1"/>
    <col min="4" max="4" width="14.375" customWidth="1"/>
    <col min="5" max="6" width="10" customWidth="1"/>
    <col min="7" max="7" width="6.625" customWidth="1"/>
    <col min="9" max="9" width="13.75" customWidth="1"/>
  </cols>
  <sheetData>
    <row r="1" spans="1:9" ht="15">
      <c r="A1" s="35" t="s">
        <v>453</v>
      </c>
      <c r="B1" s="35"/>
      <c r="C1" s="9"/>
      <c r="D1" s="9"/>
      <c r="E1" s="9"/>
      <c r="F1" s="9"/>
      <c r="G1" s="9"/>
      <c r="H1" s="9"/>
      <c r="I1" s="9"/>
    </row>
    <row r="2" spans="1:9" ht="38.25">
      <c r="A2" s="3" t="s">
        <v>0</v>
      </c>
      <c r="B2" s="4" t="s">
        <v>1</v>
      </c>
      <c r="C2" s="8" t="s">
        <v>3</v>
      </c>
      <c r="D2" s="8" t="s">
        <v>51</v>
      </c>
      <c r="E2" s="28" t="s">
        <v>446</v>
      </c>
      <c r="F2" s="8" t="s">
        <v>6</v>
      </c>
      <c r="G2" s="8" t="s">
        <v>2</v>
      </c>
      <c r="H2" s="8" t="s">
        <v>7</v>
      </c>
      <c r="I2" s="8" t="s">
        <v>8</v>
      </c>
    </row>
    <row r="3" spans="1:9">
      <c r="A3" s="1" t="s">
        <v>5</v>
      </c>
      <c r="B3" s="1" t="s">
        <v>208</v>
      </c>
      <c r="C3" s="1" t="s">
        <v>206</v>
      </c>
      <c r="D3" s="1">
        <v>6000</v>
      </c>
      <c r="E3" s="5"/>
      <c r="F3" s="5">
        <f>D3*E3</f>
        <v>0</v>
      </c>
      <c r="G3" s="2">
        <v>0.05</v>
      </c>
      <c r="H3" s="5">
        <f>F3*G3</f>
        <v>0</v>
      </c>
      <c r="I3" s="6">
        <f>F3+H3</f>
        <v>0</v>
      </c>
    </row>
    <row r="4" spans="1:9">
      <c r="F4" s="7">
        <f>SUM(F3:F3)</f>
        <v>0</v>
      </c>
      <c r="H4" s="7">
        <f>SUM(H3:H3)</f>
        <v>0</v>
      </c>
      <c r="I4" s="7">
        <f>SUM(I3:I3)</f>
        <v>0</v>
      </c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C27" sqref="C27"/>
    </sheetView>
  </sheetViews>
  <sheetFormatPr defaultRowHeight="14.25"/>
  <cols>
    <col min="2" max="2" width="34.625" customWidth="1"/>
    <col min="4" max="4" width="14.375" customWidth="1"/>
    <col min="5" max="6" width="10" customWidth="1"/>
    <col min="7" max="7" width="6.625" customWidth="1"/>
    <col min="9" max="9" width="13.75" customWidth="1"/>
  </cols>
  <sheetData>
    <row r="1" spans="1:9" ht="15">
      <c r="A1" s="35" t="s">
        <v>454</v>
      </c>
      <c r="B1" s="35"/>
      <c r="C1" s="9"/>
      <c r="D1" s="9"/>
      <c r="E1" s="9"/>
      <c r="F1" s="9"/>
      <c r="G1" s="9"/>
      <c r="H1" s="9"/>
      <c r="I1" s="9"/>
    </row>
    <row r="2" spans="1:9" ht="38.25">
      <c r="A2" s="3" t="s">
        <v>0</v>
      </c>
      <c r="B2" s="4" t="s">
        <v>1</v>
      </c>
      <c r="C2" s="8" t="s">
        <v>3</v>
      </c>
      <c r="D2" s="8" t="s">
        <v>51</v>
      </c>
      <c r="E2" s="8" t="s">
        <v>15</v>
      </c>
      <c r="F2" s="8" t="s">
        <v>6</v>
      </c>
      <c r="G2" s="8" t="s">
        <v>2</v>
      </c>
      <c r="H2" s="8" t="s">
        <v>7</v>
      </c>
      <c r="I2" s="8" t="s">
        <v>8</v>
      </c>
    </row>
    <row r="3" spans="1:9">
      <c r="A3" s="1" t="s">
        <v>5</v>
      </c>
      <c r="B3" s="1" t="s">
        <v>95</v>
      </c>
      <c r="C3" s="1" t="s">
        <v>4</v>
      </c>
      <c r="D3" s="1">
        <v>55</v>
      </c>
      <c r="E3" s="36"/>
      <c r="F3" s="5">
        <f>D3*E3</f>
        <v>0</v>
      </c>
      <c r="G3" s="2">
        <v>0.05</v>
      </c>
      <c r="H3" s="5">
        <f t="shared" ref="H3:H9" si="0">F3*G3</f>
        <v>0</v>
      </c>
      <c r="I3" s="6">
        <f t="shared" ref="I3:I9" si="1">F3+H3</f>
        <v>0</v>
      </c>
    </row>
    <row r="4" spans="1:9">
      <c r="A4" s="1" t="s">
        <v>9</v>
      </c>
      <c r="B4" s="1" t="s">
        <v>441</v>
      </c>
      <c r="C4" s="1" t="s">
        <v>4</v>
      </c>
      <c r="D4" s="1">
        <v>29.999999999999996</v>
      </c>
      <c r="E4" s="36"/>
      <c r="F4" s="5">
        <f t="shared" ref="F4:F9" si="2">D4*E4</f>
        <v>0</v>
      </c>
      <c r="G4" s="2">
        <v>0.05</v>
      </c>
      <c r="H4" s="5">
        <f t="shared" si="0"/>
        <v>0</v>
      </c>
      <c r="I4" s="6">
        <f t="shared" si="1"/>
        <v>0</v>
      </c>
    </row>
    <row r="5" spans="1:9">
      <c r="A5" s="1" t="s">
        <v>11</v>
      </c>
      <c r="B5" s="1" t="s">
        <v>96</v>
      </c>
      <c r="C5" s="1" t="s">
        <v>4</v>
      </c>
      <c r="D5" s="1">
        <v>70</v>
      </c>
      <c r="E5" s="36"/>
      <c r="F5" s="5">
        <f t="shared" si="2"/>
        <v>0</v>
      </c>
      <c r="G5" s="2">
        <v>0.05</v>
      </c>
      <c r="H5" s="5">
        <f t="shared" si="0"/>
        <v>0</v>
      </c>
      <c r="I5" s="6">
        <f t="shared" si="1"/>
        <v>0</v>
      </c>
    </row>
    <row r="6" spans="1:9">
      <c r="A6" s="1" t="s">
        <v>12</v>
      </c>
      <c r="B6" s="1" t="s">
        <v>262</v>
      </c>
      <c r="C6" s="1" t="s">
        <v>4</v>
      </c>
      <c r="D6" s="1">
        <v>35</v>
      </c>
      <c r="E6" s="36"/>
      <c r="F6" s="5">
        <f t="shared" si="2"/>
        <v>0</v>
      </c>
      <c r="G6" s="2">
        <v>0.05</v>
      </c>
      <c r="H6" s="5">
        <f t="shared" si="0"/>
        <v>0</v>
      </c>
      <c r="I6" s="6">
        <f t="shared" si="1"/>
        <v>0</v>
      </c>
    </row>
    <row r="7" spans="1:9">
      <c r="A7" s="1" t="s">
        <v>13</v>
      </c>
      <c r="B7" s="1" t="s">
        <v>395</v>
      </c>
      <c r="C7" s="1" t="s">
        <v>4</v>
      </c>
      <c r="D7" s="1">
        <v>29.999999999999996</v>
      </c>
      <c r="E7" s="36"/>
      <c r="F7" s="5">
        <f t="shared" si="2"/>
        <v>0</v>
      </c>
      <c r="G7" s="2">
        <v>0.05</v>
      </c>
      <c r="H7" s="5">
        <f t="shared" si="0"/>
        <v>0</v>
      </c>
      <c r="I7" s="6">
        <f t="shared" si="1"/>
        <v>0</v>
      </c>
    </row>
    <row r="8" spans="1:9">
      <c r="A8" s="1" t="s">
        <v>14</v>
      </c>
      <c r="B8" s="1" t="s">
        <v>263</v>
      </c>
      <c r="C8" s="1" t="s">
        <v>4</v>
      </c>
      <c r="D8" s="1">
        <v>25.000000000000004</v>
      </c>
      <c r="E8" s="36"/>
      <c r="F8" s="5">
        <f t="shared" si="2"/>
        <v>0</v>
      </c>
      <c r="G8" s="2">
        <v>0.05</v>
      </c>
      <c r="H8" s="5">
        <f t="shared" si="0"/>
        <v>0</v>
      </c>
      <c r="I8" s="6">
        <f t="shared" si="1"/>
        <v>0</v>
      </c>
    </row>
    <row r="9" spans="1:9">
      <c r="A9" s="1" t="s">
        <v>52</v>
      </c>
      <c r="B9" s="1" t="s">
        <v>426</v>
      </c>
      <c r="C9" s="1" t="s">
        <v>4</v>
      </c>
      <c r="D9" s="1">
        <v>25.000000000000004</v>
      </c>
      <c r="E9" s="36"/>
      <c r="F9" s="5">
        <f t="shared" si="2"/>
        <v>0</v>
      </c>
      <c r="G9" s="2">
        <v>0.05</v>
      </c>
      <c r="H9" s="5">
        <f t="shared" si="0"/>
        <v>0</v>
      </c>
      <c r="I9" s="6">
        <f t="shared" si="1"/>
        <v>0</v>
      </c>
    </row>
    <row r="10" spans="1:9">
      <c r="E10" t="s">
        <v>16</v>
      </c>
      <c r="F10" s="7">
        <f>SUM(F3:F9)</f>
        <v>0</v>
      </c>
      <c r="H10" s="7">
        <f>SUM(H3:H9)</f>
        <v>0</v>
      </c>
      <c r="I10" s="7">
        <f>SUM(I3:I9)</f>
        <v>0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1- OWOCE I WARZYWA</vt:lpstr>
      <vt:lpstr>2- MROŻONKI</vt:lpstr>
      <vt:lpstr>3 -PIECZYWO</vt:lpstr>
      <vt:lpstr>4-MIĘSO I WĘDLINY</vt:lpstr>
      <vt:lpstr>5-NABIAŁ</vt:lpstr>
      <vt:lpstr>6- ARTYKUŁY SPOŻYWCZE</vt:lpstr>
      <vt:lpstr>7-WODA</vt:lpstr>
      <vt:lpstr>8-JAJKA</vt:lpstr>
      <vt:lpstr>9-RYBY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jszuka</cp:lastModifiedBy>
  <dcterms:created xsi:type="dcterms:W3CDTF">2020-11-26T10:03:03Z</dcterms:created>
  <dcterms:modified xsi:type="dcterms:W3CDTF">2021-12-06T12:39:25Z</dcterms:modified>
</cp:coreProperties>
</file>