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CUW\2021\grudzień 2021\Przedszkole nr 7 II postepowanie - 4 pakiety\do BIP\"/>
    </mc:Choice>
  </mc:AlternateContent>
  <bookViews>
    <workbookView xWindow="0" yWindow="0" windowWidth="28800" windowHeight="12435"/>
  </bookViews>
  <sheets>
    <sheet name="1-PIECZYWO" sheetId="2" r:id="rId1"/>
    <sheet name="2 NABIAŁ" sheetId="5" r:id="rId2"/>
    <sheet name="3 WODA" sheetId="7" r:id="rId3"/>
    <sheet name="4-JAJKA" sheetId="9" r:id="rId4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" i="2" l="1"/>
  <c r="H13" i="2" s="1"/>
  <c r="I13" i="2" s="1"/>
  <c r="F20" i="5" l="1"/>
  <c r="H20" i="5" l="1"/>
  <c r="I20" i="5" s="1"/>
  <c r="F23" i="5" l="1"/>
  <c r="H23" i="5" s="1"/>
  <c r="I23" i="5" s="1"/>
  <c r="F46" i="5"/>
  <c r="H46" i="5" s="1"/>
  <c r="I46" i="5" s="1"/>
  <c r="F31" i="5"/>
  <c r="H31" i="5" s="1"/>
  <c r="I31" i="5" s="1"/>
  <c r="F47" i="5" l="1"/>
  <c r="H47" i="5" s="1"/>
  <c r="I47" i="5" s="1"/>
  <c r="F12" i="5"/>
  <c r="H12" i="5" s="1"/>
  <c r="I12" i="5" s="1"/>
  <c r="F22" i="5"/>
  <c r="H22" i="5" s="1"/>
  <c r="I22" i="5" s="1"/>
  <c r="F8" i="5"/>
  <c r="H8" i="5" s="1"/>
  <c r="I8" i="5" s="1"/>
  <c r="F44" i="5"/>
  <c r="F16" i="5"/>
  <c r="F17" i="5"/>
  <c r="F18" i="5"/>
  <c r="F37" i="5"/>
  <c r="F21" i="5"/>
  <c r="F10" i="2"/>
  <c r="F42" i="5" l="1"/>
  <c r="H42" i="5" s="1"/>
  <c r="I42" i="5" s="1"/>
  <c r="F43" i="5"/>
  <c r="H43" i="5" s="1"/>
  <c r="I43" i="5" s="1"/>
  <c r="F22" i="2"/>
  <c r="H22" i="2" s="1"/>
  <c r="I22" i="2" s="1"/>
  <c r="F7" i="2"/>
  <c r="H7" i="2" s="1"/>
  <c r="I7" i="2" s="1"/>
  <c r="F8" i="2"/>
  <c r="H8" i="2" s="1"/>
  <c r="I8" i="2" s="1"/>
  <c r="F18" i="2"/>
  <c r="H18" i="2" s="1"/>
  <c r="I18" i="2" s="1"/>
  <c r="F21" i="2"/>
  <c r="H21" i="2" s="1"/>
  <c r="I21" i="2" s="1"/>
  <c r="F23" i="2"/>
  <c r="H23" i="2" s="1"/>
  <c r="I23" i="2" s="1"/>
  <c r="F24" i="2"/>
  <c r="H24" i="2" s="1"/>
  <c r="I24" i="2" s="1"/>
  <c r="F41" i="5"/>
  <c r="H41" i="5" s="1"/>
  <c r="I41" i="5" s="1"/>
  <c r="F19" i="5"/>
  <c r="H19" i="5" s="1"/>
  <c r="I19" i="5" s="1"/>
  <c r="F26" i="5"/>
  <c r="H26" i="5" s="1"/>
  <c r="I26" i="5" s="1"/>
  <c r="F35" i="5"/>
  <c r="H35" i="5" s="1"/>
  <c r="I35" i="5" s="1"/>
  <c r="F39" i="5"/>
  <c r="H39" i="5" s="1"/>
  <c r="I39" i="5" s="1"/>
  <c r="F40" i="5"/>
  <c r="H40" i="5" s="1"/>
  <c r="I40" i="5" s="1"/>
  <c r="H10" i="2"/>
  <c r="I10" i="2" s="1"/>
  <c r="H17" i="5"/>
  <c r="I17" i="5" s="1"/>
  <c r="H16" i="5"/>
  <c r="I16" i="5" s="1"/>
  <c r="H18" i="5"/>
  <c r="I18" i="5" s="1"/>
  <c r="H44" i="5"/>
  <c r="I44" i="5" s="1"/>
  <c r="H37" i="5"/>
  <c r="I37" i="5" s="1"/>
  <c r="F38" i="5"/>
  <c r="F7" i="5"/>
  <c r="F4" i="5"/>
  <c r="F13" i="5"/>
  <c r="F14" i="5"/>
  <c r="F5" i="5" l="1"/>
  <c r="H5" i="5" s="1"/>
  <c r="I5" i="5" s="1"/>
  <c r="F6" i="5"/>
  <c r="H6" i="5" s="1"/>
  <c r="H13" i="5"/>
  <c r="I13" i="5" s="1"/>
  <c r="H7" i="5"/>
  <c r="I7" i="5" s="1"/>
  <c r="H38" i="5"/>
  <c r="I38" i="5" s="1"/>
  <c r="H4" i="5"/>
  <c r="I4" i="5" s="1"/>
  <c r="H14" i="5"/>
  <c r="I14" i="5" s="1"/>
  <c r="F28" i="5" l="1"/>
  <c r="H28" i="5" l="1"/>
  <c r="I28" i="5" s="1"/>
  <c r="F9" i="5"/>
  <c r="F6" i="2"/>
  <c r="F9" i="2"/>
  <c r="F36" i="5" l="1"/>
  <c r="H36" i="5" s="1"/>
  <c r="I36" i="5" s="1"/>
  <c r="H6" i="2"/>
  <c r="I6" i="2" s="1"/>
  <c r="H9" i="2"/>
  <c r="I9" i="2" s="1"/>
  <c r="H9" i="5"/>
  <c r="I9" i="5" s="1"/>
  <c r="F10" i="5" l="1"/>
  <c r="H10" i="5" s="1"/>
  <c r="I10" i="5" s="1"/>
  <c r="F3" i="9"/>
  <c r="F3" i="7"/>
  <c r="H3" i="9" l="1"/>
  <c r="I3" i="9" s="1"/>
  <c r="I4" i="9" s="1"/>
  <c r="H3" i="7"/>
  <c r="I3" i="7" s="1"/>
  <c r="F4" i="9" l="1"/>
  <c r="H4" i="9"/>
  <c r="F4" i="7"/>
  <c r="I4" i="7"/>
  <c r="H4" i="7"/>
  <c r="F27" i="5" l="1"/>
  <c r="H27" i="5" l="1"/>
  <c r="I27" i="5" s="1"/>
  <c r="F24" i="5" l="1"/>
  <c r="F45" i="5" l="1"/>
  <c r="F25" i="5"/>
  <c r="H21" i="5"/>
  <c r="I21" i="5" s="1"/>
  <c r="F30" i="5"/>
  <c r="F11" i="5"/>
  <c r="H24" i="5"/>
  <c r="I24" i="5" s="1"/>
  <c r="F34" i="5" l="1"/>
  <c r="H34" i="5" s="1"/>
  <c r="I34" i="5" s="1"/>
  <c r="F29" i="5"/>
  <c r="H29" i="5" s="1"/>
  <c r="I29" i="5" s="1"/>
  <c r="F32" i="5"/>
  <c r="H32" i="5" s="1"/>
  <c r="I32" i="5" s="1"/>
  <c r="F15" i="5"/>
  <c r="H15" i="5" s="1"/>
  <c r="I15" i="5" s="1"/>
  <c r="F3" i="5"/>
  <c r="H3" i="5" s="1"/>
  <c r="I3" i="5" s="1"/>
  <c r="F33" i="5"/>
  <c r="H33" i="5" s="1"/>
  <c r="I33" i="5" s="1"/>
  <c r="H30" i="5"/>
  <c r="H45" i="5"/>
  <c r="I45" i="5" s="1"/>
  <c r="H11" i="5"/>
  <c r="I11" i="5" s="1"/>
  <c r="H25" i="5"/>
  <c r="I25" i="5" s="1"/>
  <c r="I6" i="5"/>
  <c r="F48" i="5" l="1"/>
  <c r="I30" i="5"/>
  <c r="I48" i="5" s="1"/>
  <c r="H48" i="5"/>
  <c r="F26" i="2" l="1"/>
  <c r="F25" i="2"/>
  <c r="F20" i="2"/>
  <c r="F19" i="2"/>
  <c r="F17" i="2"/>
  <c r="F16" i="2"/>
  <c r="F15" i="2"/>
  <c r="F14" i="2"/>
  <c r="F12" i="2"/>
  <c r="F5" i="2"/>
  <c r="F4" i="2"/>
  <c r="F3" i="2"/>
  <c r="F11" i="2" l="1"/>
  <c r="H11" i="2" s="1"/>
  <c r="I11" i="2" s="1"/>
  <c r="H4" i="2"/>
  <c r="I4" i="2" s="1"/>
  <c r="H25" i="2"/>
  <c r="I25" i="2" s="1"/>
  <c r="F27" i="2"/>
  <c r="H3" i="2"/>
  <c r="I3" i="2" s="1"/>
  <c r="H17" i="2"/>
  <c r="I17" i="2" s="1"/>
  <c r="H26" i="2"/>
  <c r="I26" i="2" s="1"/>
  <c r="H14" i="2"/>
  <c r="I14" i="2" s="1"/>
  <c r="H20" i="2"/>
  <c r="I20" i="2" s="1"/>
  <c r="H15" i="2"/>
  <c r="I15" i="2" s="1"/>
  <c r="H5" i="2"/>
  <c r="I5" i="2" s="1"/>
  <c r="H12" i="2"/>
  <c r="I12" i="2" s="1"/>
  <c r="H16" i="2"/>
  <c r="I16" i="2" s="1"/>
  <c r="H19" i="2"/>
  <c r="I19" i="2" s="1"/>
  <c r="I27" i="2" l="1"/>
  <c r="H27" i="2"/>
</calcChain>
</file>

<file path=xl/sharedStrings.xml><?xml version="1.0" encoding="utf-8"?>
<sst xmlns="http://schemas.openxmlformats.org/spreadsheetml/2006/main" count="255" uniqueCount="137">
  <si>
    <t>LP</t>
  </si>
  <si>
    <t xml:space="preserve">PRZEDMIOT ZAMÓWIENIA </t>
  </si>
  <si>
    <t xml:space="preserve">vat </t>
  </si>
  <si>
    <t xml:space="preserve">j.m </t>
  </si>
  <si>
    <t>kg</t>
  </si>
  <si>
    <t>1.</t>
  </si>
  <si>
    <t>Wartość netto</t>
  </si>
  <si>
    <t>Wartość vat</t>
  </si>
  <si>
    <t>Wartość brutto</t>
  </si>
  <si>
    <t>2.</t>
  </si>
  <si>
    <t>szt</t>
  </si>
  <si>
    <t>3.</t>
  </si>
  <si>
    <t>4.</t>
  </si>
  <si>
    <t>5.</t>
  </si>
  <si>
    <t>6.</t>
  </si>
  <si>
    <t>Cena jednostkowa netto</t>
  </si>
  <si>
    <t>Suma - ilość szacowana w 11 miesiącach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</si>
  <si>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</si>
  <si>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</si>
  <si>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</si>
  <si>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</si>
  <si>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</si>
  <si>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</si>
  <si>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</si>
  <si>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</si>
  <si>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</si>
  <si>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</si>
  <si>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</si>
  <si>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</si>
  <si>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</si>
  <si>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</si>
  <si>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</si>
  <si>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</si>
  <si>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</si>
  <si>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</si>
  <si>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</si>
  <si>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</si>
  <si>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</si>
  <si>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</si>
  <si>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</si>
  <si>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</si>
  <si>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</si>
  <si>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bułka graham  70 g</t>
  </si>
  <si>
    <t>bułka jęczmienna ze słonecznikiem 80 g</t>
  </si>
  <si>
    <t>bułka maślana 70 g</t>
  </si>
  <si>
    <t>drożdżówka z owocami 80g</t>
  </si>
  <si>
    <t>pączek</t>
  </si>
  <si>
    <t>RAZEM</t>
  </si>
  <si>
    <t>L</t>
  </si>
  <si>
    <t>masło extra 82 % tłuszczu 200 g</t>
  </si>
  <si>
    <t>twaróg krajanka</t>
  </si>
  <si>
    <t>32.</t>
  </si>
  <si>
    <t>33.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</si>
  <si>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</si>
  <si>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</si>
  <si>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</si>
  <si>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</si>
  <si>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</si>
  <si>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</si>
  <si>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</si>
  <si>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</si>
  <si>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</si>
  <si>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</si>
  <si>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</si>
  <si>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</si>
  <si>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</si>
  <si>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ser żółty gouda</t>
  </si>
  <si>
    <t>ser żółty salami</t>
  </si>
  <si>
    <t>twaróg półtłusty 250g</t>
  </si>
  <si>
    <t>twaróg śmietankowy 250g</t>
  </si>
  <si>
    <t>śmietana UHT 12 % 250 g</t>
  </si>
  <si>
    <t>SZT</t>
  </si>
  <si>
    <t>woda w butli 19l</t>
  </si>
  <si>
    <t>jajka L</t>
  </si>
  <si>
    <t>bułka pszenna  80 g</t>
  </si>
  <si>
    <t>bułka tarta</t>
  </si>
  <si>
    <t>drożdże 100 g</t>
  </si>
  <si>
    <t>margaryna do smażenia 250 g</t>
  </si>
  <si>
    <t>Jogurt naturalny 1,5 % 350 g</t>
  </si>
  <si>
    <t xml:space="preserve">ser żółty edam </t>
  </si>
  <si>
    <t>chałka 280g- 300 g</t>
  </si>
  <si>
    <t>mozzarella masa netto sera 125g(kulka)</t>
  </si>
  <si>
    <t xml:space="preserve">Jogurt naturalny typu greckiego 400g </t>
  </si>
  <si>
    <t>jogurt do picia o smaku  truskawkowym 4x100g, w tym cukry 11,9</t>
  </si>
  <si>
    <t>Mleko 2% BUTELKA</t>
  </si>
  <si>
    <t>napój ryżowy1L</t>
  </si>
  <si>
    <t>brzuszki z łososia</t>
  </si>
  <si>
    <t>ser feta 270g</t>
  </si>
  <si>
    <t>mleko owsiane 1l</t>
  </si>
  <si>
    <t>ciastka owsiane</t>
  </si>
  <si>
    <t>bagietka</t>
  </si>
  <si>
    <t>ciastka półfrancuskie z owocem/z serem</t>
  </si>
  <si>
    <t>bułka wieloziarnista 80g</t>
  </si>
  <si>
    <t>twaróg tłusty</t>
  </si>
  <si>
    <t>serek maskarpone 250g</t>
  </si>
  <si>
    <t>ser camember 120g</t>
  </si>
  <si>
    <t>masło bez laktozy 82%</t>
  </si>
  <si>
    <t>kefir naturalny 1l</t>
  </si>
  <si>
    <t>makrela wędzona</t>
  </si>
  <si>
    <t>śledż po wiejsku 3 kg</t>
  </si>
  <si>
    <t>placek drożdżowy 350g-400g</t>
  </si>
  <si>
    <t>babka jogurtowa 400g</t>
  </si>
  <si>
    <t>bułka pszenna mała 50g</t>
  </si>
  <si>
    <t>jogurt  bez laktozy 180g</t>
  </si>
  <si>
    <t>deser o smaku śmietankowo-czekoladowym, w tym tłuszczu 11 %, 130 g</t>
  </si>
  <si>
    <t>tłuszcz roślinny płynny 500ml, oleje roślinne 79%(rzepakowy72%), tłuszcz 71g w 100ml</t>
  </si>
  <si>
    <t>serek homogenizowany owocowy lub waniliowy saszetka 140g wart. Energetyczna101 kcal, cukru 12,1g, tluszczu 2,9g</t>
  </si>
  <si>
    <t>serek homogenizowany waniliowy lub owocowy od 9,9 g-12,1g cukru , zaw. Tłuszczu 2,9g,140g-150g</t>
  </si>
  <si>
    <t>jogurt polski owocowy 150 g, cukry 12g , zawierający  żywe kultury bakterii jogurtowych, 9% owoców</t>
  </si>
  <si>
    <t>Śmietana kwaśna 12% 330 g, luksusowa skł. Mleko ukwaszona bakteriami fermentacji mlekowej wart energ w 100g 135 kcal tłuszcz 12g białko 2,8g</t>
  </si>
  <si>
    <t>Śmietana kwaśna 18% 330 g, luksusowa skł. Mleko ukwaszona bakteriami fermentacji mlekowej wart energ w 100g 182 kcal tłuszcz 18g białko 2,6g</t>
  </si>
  <si>
    <t>Śmietanka 30% 200 g wart energ w 100 g 293kcal tłuszcz 30g cukier 3,4g</t>
  </si>
  <si>
    <t>śmietana kwaśna 400g</t>
  </si>
  <si>
    <t>mus owocowy 100% owoców , saszetka 100g</t>
  </si>
  <si>
    <t>margaryna do smarowania owsiana 400g</t>
  </si>
  <si>
    <t xml:space="preserve">mleko bez laktozy 1,5% 1l </t>
  </si>
  <si>
    <t>serduszko pudding (różne smaki) 4x125g</t>
  </si>
  <si>
    <t>twaróg sernikowy smietankowy lub waniliowy1 kg wiaderko</t>
  </si>
  <si>
    <t>mozzarella mini 150g (składniki sera:mleko, sól, bakterie fermentacji mlekowej)</t>
  </si>
  <si>
    <t>mozzarella wiórki 1 kg</t>
  </si>
  <si>
    <t>chleb 400 g-pszenno-żytni wieloziarnisty krojony</t>
  </si>
  <si>
    <t>chleb graham 400 g krojony</t>
  </si>
  <si>
    <t>Chleb pszenno-żytni ciemny ze słonecznikiem i siemieniem lnianym 450g krojony</t>
  </si>
  <si>
    <t>chleb baltonowski krojony 550 g krojony</t>
  </si>
  <si>
    <t>chleb razowy żytni 450 g krojony</t>
  </si>
  <si>
    <t>margaryna do smarowania pieczywa 450g</t>
  </si>
  <si>
    <t>Cena jednostkowa netto powiększona o inflację 5%</t>
  </si>
  <si>
    <t>mufinka mała</t>
  </si>
  <si>
    <t xml:space="preserve">mufina duża </t>
  </si>
  <si>
    <t>serek topiony bloczek mix(różne rodzaje) 90g</t>
  </si>
  <si>
    <t xml:space="preserve">rogal zwykły z makiem </t>
  </si>
  <si>
    <t>chleb foremkowy 500-550g krojony</t>
  </si>
  <si>
    <t xml:space="preserve">Cena jednostkowa netto </t>
  </si>
  <si>
    <t xml:space="preserve">zadanie 1 - PIECZYWO </t>
  </si>
  <si>
    <t>zadanie 2 - NABIAŁ</t>
  </si>
  <si>
    <t>zadanie 3 - WODA</t>
  </si>
  <si>
    <t>zadanie 4 -JAJKA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</si>
</sst>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color theme="1"/>
      <name val="Czcionka tekstu podstawowego"/>
      <family val="2"/>
      <charset val="238"/>
    </font>
    <font>
      <sz val="10"/>
      <color theme="1"/>
      <name val="Czcionka tekstu podstawowego"/>
      <family val="2"/>
      <charset val="238"/>
    </font>
    <font>
      <b/>
      <sz val="11"/>
      <color theme="1"/>
      <name val="Czcionka tekstu podstawowego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1" xfId="0" applyBorder="1"/>
    <xf numFmtId="9" fontId="0" fillId="0" borderId="1" xfId="0" applyNumberFormat="1" applyBorder="1"/>
    <xf numFmtId="0" fontId="0" fillId="0" borderId="1" xfId="0" applyBorder="1" applyAlignment="1">
      <alignment wrapText="1"/>
    </xf>
    <xf numFmtId="0" fontId="1" fillId="0" borderId="1" xfId="0" applyFont="1" applyBorder="1" applyAlignment="1">
      <alignment wrapText="1"/>
    </xf>
    <xf numFmtId="4" fontId="0" fillId="0" borderId="1" xfId="0" applyNumberFormat="1" applyBorder="1"/>
    <xf numFmtId="4" fontId="0" fillId="0" borderId="1" xfId="0" applyNumberFormat="1" applyBorder="1" applyAlignment="1">
      <alignment wrapText="1"/>
    </xf>
    <xf numFmtId="4" fontId="0" fillId="0" borderId="0" xfId="0" applyNumberFormat="1"/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3" xfId="0" applyFont="1" applyBorder="1"/>
    <xf numFmtId="0" fontId="0" fillId="0" borderId="1" xfId="0" applyFont="1" applyBorder="1"/>
    <xf numFmtId="0" fontId="0" fillId="0" borderId="1" xfId="0" applyFont="1" applyBorder="1" applyAlignment="1">
      <alignment wrapText="1"/>
    </xf>
    <xf numFmtId="0" fontId="0" fillId="0" borderId="0" xfId="0" applyBorder="1"/>
    <xf numFmtId="0" fontId="0" fillId="0" borderId="1" xfId="0" applyFill="1" applyBorder="1"/>
    <xf numFmtId="4" fontId="0" fillId="0" borderId="1" xfId="0" applyNumberFormat="1" applyFill="1" applyBorder="1"/>
    <xf numFmtId="9" fontId="0" fillId="0" borderId="1" xfId="0" applyNumberFormat="1" applyFill="1" applyBorder="1"/>
    <xf numFmtId="4" fontId="0" fillId="0" borderId="1" xfId="0" applyNumberFormat="1" applyFill="1" applyBorder="1" applyAlignment="1">
      <alignment wrapText="1"/>
    </xf>
    <xf numFmtId="0" fontId="0" fillId="0" borderId="1" xfId="0" applyFill="1" applyBorder="1" applyAlignment="1">
      <alignment wrapText="1"/>
    </xf>
    <xf numFmtId="0" fontId="0" fillId="0" borderId="4" xfId="0" applyBorder="1"/>
    <xf numFmtId="4" fontId="0" fillId="0" borderId="4" xfId="0" applyNumberFormat="1" applyBorder="1"/>
    <xf numFmtId="9" fontId="0" fillId="0" borderId="4" xfId="0" applyNumberFormat="1" applyBorder="1"/>
    <xf numFmtId="4" fontId="0" fillId="0" borderId="4" xfId="0" applyNumberFormat="1" applyBorder="1" applyAlignment="1">
      <alignment wrapText="1"/>
    </xf>
    <xf numFmtId="9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/>
    <xf numFmtId="0" fontId="2" fillId="0" borderId="2" xfId="0" applyFont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"/>
  <sheetViews>
    <sheetView tabSelected="1" workbookViewId="0">
      <selection activeCell="O19" sqref="O19"/>
    </sheetView>
  </sheetViews>
  <sheetFormatPr defaultRowHeight="14.25"/>
  <cols>
    <col min="2" max="2" width="34.625" customWidth="1"/>
    <col min="4" max="4" width="14.375" customWidth="1"/>
    <col min="5" max="6" width="10" customWidth="1"/>
    <col min="7" max="7" width="6.625" customWidth="1"/>
    <col min="9" max="9" width="13.75" customWidth="1"/>
  </cols>
  <sheetData>
    <row r="1" spans="1:9" ht="15">
      <c r="A1" s="25" t="s">
        <v>133</v>
      </c>
      <c r="B1" s="25"/>
      <c r="C1" s="9"/>
      <c r="D1" s="9"/>
      <c r="E1" s="9"/>
      <c r="F1" s="9"/>
      <c r="G1" s="9"/>
      <c r="H1" s="9"/>
      <c r="I1" s="9"/>
    </row>
    <row r="2" spans="1:9" ht="38.25">
      <c r="A2" s="3" t="s">
        <v>0</v>
      </c>
      <c r="B2" s="4" t="s">
        <v>1</v>
      </c>
      <c r="C2" s="8" t="s">
        <v>3</v>
      </c>
      <c r="D2" s="8" t="s">
        <v>16</v>
      </c>
      <c r="E2" s="23" t="s">
        <v>132</v>
      </c>
      <c r="F2" s="8" t="s">
        <v>6</v>
      </c>
      <c r="G2" s="8" t="s">
        <v>2</v>
      </c>
      <c r="H2" s="8" t="s">
        <v>7</v>
      </c>
      <c r="I2" s="8" t="s">
        <v>8</v>
      </c>
    </row>
    <row r="3" spans="1:9">
      <c r="A3" s="1" t="s">
        <v>5</v>
      </c>
      <c r="B3" s="1" t="s">
        <v>42</v>
      </c>
      <c r="C3" s="1" t="s">
        <v>10</v>
      </c>
      <c r="D3" s="1">
        <v>1100</v>
      </c>
      <c r="E3" s="1"/>
      <c r="F3" s="5">
        <f t="shared" ref="F3:F26" si="0">D3*E3</f>
        <v>0</v>
      </c>
      <c r="G3" s="2">
        <v>0.05</v>
      </c>
      <c r="H3" s="5">
        <f>F3*G3</f>
        <v>0</v>
      </c>
      <c r="I3" s="6">
        <f>F3+H3</f>
        <v>0</v>
      </c>
    </row>
    <row r="4" spans="1:9">
      <c r="A4" s="1" t="s">
        <v>9</v>
      </c>
      <c r="B4" s="10" t="s">
        <v>43</v>
      </c>
      <c r="C4" s="1" t="s">
        <v>10</v>
      </c>
      <c r="D4" s="1">
        <v>1100</v>
      </c>
      <c r="E4" s="1"/>
      <c r="F4" s="5">
        <f t="shared" si="0"/>
        <v>0</v>
      </c>
      <c r="G4" s="2">
        <v>0.05</v>
      </c>
      <c r="H4" s="5">
        <f t="shared" ref="H4:H26" si="1">F4*G4</f>
        <v>0</v>
      </c>
      <c r="I4" s="6">
        <f t="shared" ref="I4:I26" si="2">F4+H4</f>
        <v>0</v>
      </c>
    </row>
    <row r="5" spans="1:9">
      <c r="A5" s="1" t="s">
        <v>11</v>
      </c>
      <c r="B5" s="11" t="s">
        <v>44</v>
      </c>
      <c r="C5" s="1" t="s">
        <v>10</v>
      </c>
      <c r="D5" s="1">
        <v>600</v>
      </c>
      <c r="E5" s="1"/>
      <c r="F5" s="5">
        <f t="shared" si="0"/>
        <v>0</v>
      </c>
      <c r="G5" s="2">
        <v>0.05</v>
      </c>
      <c r="H5" s="5">
        <f t="shared" si="1"/>
        <v>0</v>
      </c>
      <c r="I5" s="6">
        <f t="shared" si="2"/>
        <v>0</v>
      </c>
    </row>
    <row r="6" spans="1:9">
      <c r="A6" s="1" t="s">
        <v>12</v>
      </c>
      <c r="B6" s="11" t="s">
        <v>75</v>
      </c>
      <c r="C6" s="1" t="s">
        <v>4</v>
      </c>
      <c r="D6" s="1">
        <v>50.000000000000007</v>
      </c>
      <c r="E6" s="1"/>
      <c r="F6" s="5">
        <f t="shared" si="0"/>
        <v>0</v>
      </c>
      <c r="G6" s="2">
        <v>0.05</v>
      </c>
      <c r="H6" s="5">
        <f t="shared" si="1"/>
        <v>0</v>
      </c>
      <c r="I6" s="6">
        <f t="shared" si="2"/>
        <v>0</v>
      </c>
    </row>
    <row r="7" spans="1:9">
      <c r="A7" s="1" t="s">
        <v>13</v>
      </c>
      <c r="B7" s="11" t="s">
        <v>92</v>
      </c>
      <c r="C7" s="1" t="s">
        <v>10</v>
      </c>
      <c r="D7" s="1">
        <v>800.00000000000011</v>
      </c>
      <c r="E7" s="1"/>
      <c r="F7" s="5">
        <f t="shared" si="0"/>
        <v>0</v>
      </c>
      <c r="G7" s="2">
        <v>0.05</v>
      </c>
      <c r="H7" s="5">
        <f t="shared" si="1"/>
        <v>0</v>
      </c>
      <c r="I7" s="6">
        <f t="shared" si="2"/>
        <v>0</v>
      </c>
    </row>
    <row r="8" spans="1:9">
      <c r="A8" s="1"/>
      <c r="B8" s="11" t="s">
        <v>102</v>
      </c>
      <c r="C8" s="1" t="s">
        <v>10</v>
      </c>
      <c r="D8" s="1">
        <v>500</v>
      </c>
      <c r="E8" s="1"/>
      <c r="F8" s="5">
        <f t="shared" si="0"/>
        <v>0</v>
      </c>
      <c r="G8" s="2">
        <v>0.05</v>
      </c>
      <c r="H8" s="5">
        <f t="shared" si="1"/>
        <v>0</v>
      </c>
      <c r="I8" s="6">
        <f t="shared" si="2"/>
        <v>0</v>
      </c>
    </row>
    <row r="9" spans="1:9">
      <c r="A9" s="1" t="s">
        <v>14</v>
      </c>
      <c r="B9" s="1" t="s">
        <v>74</v>
      </c>
      <c r="C9" s="1" t="s">
        <v>10</v>
      </c>
      <c r="D9" s="1">
        <v>1000</v>
      </c>
      <c r="E9" s="1"/>
      <c r="F9" s="5">
        <f t="shared" si="0"/>
        <v>0</v>
      </c>
      <c r="G9" s="2">
        <v>0.05</v>
      </c>
      <c r="H9" s="5">
        <f t="shared" si="1"/>
        <v>0</v>
      </c>
      <c r="I9" s="6">
        <f>F9+H9</f>
        <v>0</v>
      </c>
    </row>
    <row r="10" spans="1:9">
      <c r="A10" s="1" t="s">
        <v>17</v>
      </c>
      <c r="B10" s="1" t="s">
        <v>90</v>
      </c>
      <c r="C10" s="1" t="s">
        <v>10</v>
      </c>
      <c r="D10" s="1">
        <v>59.999999999999993</v>
      </c>
      <c r="E10" s="1"/>
      <c r="F10" s="5">
        <f t="shared" si="0"/>
        <v>0</v>
      </c>
      <c r="G10" s="2">
        <v>0.05</v>
      </c>
      <c r="H10" s="5">
        <f t="shared" si="1"/>
        <v>0</v>
      </c>
      <c r="I10" s="6">
        <f>F10+H10</f>
        <v>0</v>
      </c>
    </row>
    <row r="11" spans="1:9">
      <c r="A11" s="1" t="s">
        <v>18</v>
      </c>
      <c r="B11" s="1" t="s">
        <v>80</v>
      </c>
      <c r="C11" s="1" t="s">
        <v>10</v>
      </c>
      <c r="D11" s="1">
        <v>200.00000000000003</v>
      </c>
      <c r="E11" s="1"/>
      <c r="F11" s="5">
        <f t="shared" si="0"/>
        <v>0</v>
      </c>
      <c r="G11" s="2">
        <v>0.05</v>
      </c>
      <c r="H11" s="5">
        <f t="shared" si="1"/>
        <v>0</v>
      </c>
      <c r="I11" s="6">
        <f t="shared" si="2"/>
        <v>0</v>
      </c>
    </row>
    <row r="12" spans="1:9">
      <c r="A12" s="1" t="s">
        <v>19</v>
      </c>
      <c r="B12" s="1" t="s">
        <v>123</v>
      </c>
      <c r="C12" s="1" t="s">
        <v>10</v>
      </c>
      <c r="D12" s="1">
        <v>550</v>
      </c>
      <c r="E12" s="1"/>
      <c r="F12" s="5">
        <f t="shared" si="0"/>
        <v>0</v>
      </c>
      <c r="G12" s="2">
        <v>0.05</v>
      </c>
      <c r="H12" s="5">
        <f t="shared" si="1"/>
        <v>0</v>
      </c>
      <c r="I12" s="6">
        <f t="shared" si="2"/>
        <v>0</v>
      </c>
    </row>
    <row r="13" spans="1:9">
      <c r="A13" s="1" t="s">
        <v>20</v>
      </c>
      <c r="B13" s="1" t="s">
        <v>131</v>
      </c>
      <c r="C13" s="1" t="s">
        <v>10</v>
      </c>
      <c r="D13" s="1">
        <v>200.00000000000003</v>
      </c>
      <c r="E13" s="1"/>
      <c r="F13" s="5">
        <f t="shared" si="0"/>
        <v>0</v>
      </c>
      <c r="G13" s="2">
        <v>0.05</v>
      </c>
      <c r="H13" s="5">
        <f t="shared" si="1"/>
        <v>0</v>
      </c>
      <c r="I13" s="6">
        <f t="shared" si="2"/>
        <v>0</v>
      </c>
    </row>
    <row r="14" spans="1:9" ht="42.75">
      <c r="A14" s="1" t="s">
        <v>21</v>
      </c>
      <c r="B14" s="3" t="s">
        <v>122</v>
      </c>
      <c r="C14" s="1" t="s">
        <v>10</v>
      </c>
      <c r="D14" s="1">
        <v>600</v>
      </c>
      <c r="E14" s="1"/>
      <c r="F14" s="5">
        <f t="shared" si="0"/>
        <v>0</v>
      </c>
      <c r="G14" s="2">
        <v>0.05</v>
      </c>
      <c r="H14" s="5">
        <f t="shared" si="1"/>
        <v>0</v>
      </c>
      <c r="I14" s="6">
        <f t="shared" si="2"/>
        <v>0</v>
      </c>
    </row>
    <row r="15" spans="1:9">
      <c r="A15" s="1" t="s">
        <v>22</v>
      </c>
      <c r="B15" s="1" t="s">
        <v>121</v>
      </c>
      <c r="C15" s="1" t="s">
        <v>10</v>
      </c>
      <c r="D15" s="1">
        <v>100.00000000000001</v>
      </c>
      <c r="E15" s="1"/>
      <c r="F15" s="5">
        <f t="shared" si="0"/>
        <v>0</v>
      </c>
      <c r="G15" s="2">
        <v>0.05</v>
      </c>
      <c r="H15" s="5">
        <f t="shared" si="1"/>
        <v>0</v>
      </c>
      <c r="I15" s="6">
        <f t="shared" si="2"/>
        <v>0</v>
      </c>
    </row>
    <row r="16" spans="1:9">
      <c r="A16" s="1" t="s">
        <v>23</v>
      </c>
      <c r="B16" s="1" t="s">
        <v>124</v>
      </c>
      <c r="C16" s="1" t="s">
        <v>10</v>
      </c>
      <c r="D16" s="1">
        <v>550</v>
      </c>
      <c r="E16" s="1"/>
      <c r="F16" s="5">
        <f t="shared" si="0"/>
        <v>0</v>
      </c>
      <c r="G16" s="2">
        <v>0.05</v>
      </c>
      <c r="H16" s="5">
        <f t="shared" si="1"/>
        <v>0</v>
      </c>
      <c r="I16" s="6">
        <f t="shared" si="2"/>
        <v>0</v>
      </c>
    </row>
    <row r="17" spans="1:9" ht="28.5">
      <c r="A17" s="1" t="s">
        <v>24</v>
      </c>
      <c r="B17" s="3" t="s">
        <v>120</v>
      </c>
      <c r="C17" s="1" t="s">
        <v>10</v>
      </c>
      <c r="D17" s="1">
        <v>400.00000000000006</v>
      </c>
      <c r="E17" s="1"/>
      <c r="F17" s="5">
        <f t="shared" si="0"/>
        <v>0</v>
      </c>
      <c r="G17" s="2">
        <v>0.05</v>
      </c>
      <c r="H17" s="5">
        <f t="shared" si="1"/>
        <v>0</v>
      </c>
      <c r="I17" s="6">
        <f t="shared" si="2"/>
        <v>0</v>
      </c>
    </row>
    <row r="18" spans="1:9">
      <c r="A18" s="1" t="s">
        <v>25</v>
      </c>
      <c r="B18" s="1" t="s">
        <v>89</v>
      </c>
      <c r="C18" s="1" t="s">
        <v>4</v>
      </c>
      <c r="D18" s="1">
        <v>29.999999999999996</v>
      </c>
      <c r="E18" s="1"/>
      <c r="F18" s="5">
        <f t="shared" si="0"/>
        <v>0</v>
      </c>
      <c r="G18" s="2">
        <v>0.05</v>
      </c>
      <c r="H18" s="5">
        <f t="shared" si="1"/>
        <v>0</v>
      </c>
      <c r="I18" s="6">
        <f t="shared" si="2"/>
        <v>0</v>
      </c>
    </row>
    <row r="19" spans="1:9">
      <c r="A19" s="1" t="s">
        <v>26</v>
      </c>
      <c r="B19" s="1" t="s">
        <v>91</v>
      </c>
      <c r="C19" s="1" t="s">
        <v>4</v>
      </c>
      <c r="D19" s="1">
        <v>40</v>
      </c>
      <c r="E19" s="1"/>
      <c r="F19" s="5">
        <f t="shared" si="0"/>
        <v>0</v>
      </c>
      <c r="G19" s="2">
        <v>0.05</v>
      </c>
      <c r="H19" s="5">
        <f t="shared" si="1"/>
        <v>0</v>
      </c>
      <c r="I19" s="6">
        <f t="shared" si="2"/>
        <v>0</v>
      </c>
    </row>
    <row r="20" spans="1:9">
      <c r="A20" s="1" t="s">
        <v>27</v>
      </c>
      <c r="B20" s="1" t="s">
        <v>45</v>
      </c>
      <c r="C20" s="1" t="s">
        <v>10</v>
      </c>
      <c r="D20" s="1">
        <v>150</v>
      </c>
      <c r="E20" s="1"/>
      <c r="F20" s="5">
        <f t="shared" si="0"/>
        <v>0</v>
      </c>
      <c r="G20" s="2">
        <v>0.05</v>
      </c>
      <c r="H20" s="5">
        <f t="shared" si="1"/>
        <v>0</v>
      </c>
      <c r="I20" s="6">
        <f t="shared" si="2"/>
        <v>0</v>
      </c>
    </row>
    <row r="21" spans="1:9">
      <c r="A21" s="1" t="s">
        <v>28</v>
      </c>
      <c r="B21" s="1" t="s">
        <v>100</v>
      </c>
      <c r="C21" s="1" t="s">
        <v>10</v>
      </c>
      <c r="D21" s="1">
        <v>45</v>
      </c>
      <c r="E21" s="1"/>
      <c r="F21" s="5">
        <f t="shared" si="0"/>
        <v>0</v>
      </c>
      <c r="G21" s="2">
        <v>0.05</v>
      </c>
      <c r="H21" s="5">
        <f t="shared" si="1"/>
        <v>0</v>
      </c>
      <c r="I21" s="6">
        <f t="shared" si="2"/>
        <v>0</v>
      </c>
    </row>
    <row r="22" spans="1:9">
      <c r="A22" s="1" t="s">
        <v>29</v>
      </c>
      <c r="B22" s="1" t="s">
        <v>101</v>
      </c>
      <c r="C22" s="1" t="s">
        <v>10</v>
      </c>
      <c r="D22" s="1">
        <v>59.999999999999993</v>
      </c>
      <c r="E22" s="1"/>
      <c r="F22" s="5">
        <f t="shared" si="0"/>
        <v>0</v>
      </c>
      <c r="G22" s="2">
        <v>0.05</v>
      </c>
      <c r="H22" s="5">
        <f t="shared" si="1"/>
        <v>0</v>
      </c>
      <c r="I22" s="6">
        <f t="shared" si="2"/>
        <v>0</v>
      </c>
    </row>
    <row r="23" spans="1:9">
      <c r="A23" s="1" t="s">
        <v>30</v>
      </c>
      <c r="B23" s="1" t="s">
        <v>128</v>
      </c>
      <c r="C23" s="1" t="s">
        <v>10</v>
      </c>
      <c r="D23" s="1">
        <v>200.00000000000003</v>
      </c>
      <c r="E23" s="1"/>
      <c r="F23" s="5">
        <f t="shared" si="0"/>
        <v>0</v>
      </c>
      <c r="G23" s="2">
        <v>0.05</v>
      </c>
      <c r="H23" s="5">
        <f t="shared" si="1"/>
        <v>0</v>
      </c>
      <c r="I23" s="6">
        <f t="shared" si="2"/>
        <v>0</v>
      </c>
    </row>
    <row r="24" spans="1:9">
      <c r="A24" s="1" t="s">
        <v>31</v>
      </c>
      <c r="B24" s="1" t="s">
        <v>127</v>
      </c>
      <c r="C24" s="1" t="s">
        <v>10</v>
      </c>
      <c r="D24" s="1">
        <v>350</v>
      </c>
      <c r="E24" s="1"/>
      <c r="F24" s="5">
        <f t="shared" si="0"/>
        <v>0</v>
      </c>
      <c r="G24" s="2">
        <v>0.05</v>
      </c>
      <c r="H24" s="5">
        <f t="shared" si="1"/>
        <v>0</v>
      </c>
      <c r="I24" s="6">
        <f t="shared" si="2"/>
        <v>0</v>
      </c>
    </row>
    <row r="25" spans="1:9">
      <c r="A25" s="1" t="s">
        <v>32</v>
      </c>
      <c r="B25" s="1" t="s">
        <v>46</v>
      </c>
      <c r="C25" s="1" t="s">
        <v>10</v>
      </c>
      <c r="D25" s="1">
        <v>180</v>
      </c>
      <c r="E25" s="1"/>
      <c r="F25" s="5">
        <f t="shared" si="0"/>
        <v>0</v>
      </c>
      <c r="G25" s="2">
        <v>0.05</v>
      </c>
      <c r="H25" s="5">
        <f t="shared" si="1"/>
        <v>0</v>
      </c>
      <c r="I25" s="6">
        <f t="shared" si="2"/>
        <v>0</v>
      </c>
    </row>
    <row r="26" spans="1:9">
      <c r="A26" s="1" t="s">
        <v>33</v>
      </c>
      <c r="B26" s="1" t="s">
        <v>130</v>
      </c>
      <c r="C26" s="1" t="s">
        <v>10</v>
      </c>
      <c r="D26" s="1">
        <v>650</v>
      </c>
      <c r="E26" s="1"/>
      <c r="F26" s="5">
        <f t="shared" si="0"/>
        <v>0</v>
      </c>
      <c r="G26" s="2">
        <v>0.05</v>
      </c>
      <c r="H26" s="5">
        <f t="shared" si="1"/>
        <v>0</v>
      </c>
      <c r="I26" s="6">
        <f t="shared" si="2"/>
        <v>0</v>
      </c>
    </row>
    <row r="27" spans="1:9" ht="15">
      <c r="A27" s="1" t="s">
        <v>34</v>
      </c>
      <c r="B27" s="24" t="s">
        <v>47</v>
      </c>
      <c r="C27" s="1"/>
      <c r="D27" s="1"/>
      <c r="E27" s="5"/>
      <c r="F27" s="5">
        <f t="shared" ref="F27:I27" si="3">SUM(F3:F26)</f>
        <v>0</v>
      </c>
      <c r="G27" s="2"/>
      <c r="H27" s="5">
        <f t="shared" si="3"/>
        <v>0</v>
      </c>
      <c r="I27" s="6">
        <f t="shared" si="3"/>
        <v>0</v>
      </c>
    </row>
    <row r="28" spans="1:9">
      <c r="I28" s="7"/>
    </row>
  </sheetData>
  <mergeCells count="1">
    <mergeCell ref="A1:B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8"/>
  <sheetViews>
    <sheetView topLeftCell="A22" zoomScaleNormal="100" workbookViewId="0">
      <selection activeCell="M19" sqref="M19"/>
    </sheetView>
  </sheetViews>
  <sheetFormatPr defaultRowHeight="14.25"/>
  <cols>
    <col min="2" max="2" width="34.625" customWidth="1"/>
    <col min="4" max="4" width="14.375" customWidth="1"/>
    <col min="5" max="6" width="10" customWidth="1"/>
    <col min="7" max="7" width="6.625" customWidth="1"/>
    <col min="9" max="9" width="13.75" customWidth="1"/>
  </cols>
  <sheetData>
    <row r="1" spans="1:9" ht="15">
      <c r="A1" s="25" t="s">
        <v>134</v>
      </c>
      <c r="B1" s="25"/>
      <c r="C1" s="9"/>
      <c r="D1" s="9"/>
      <c r="E1" s="9"/>
      <c r="F1" s="9"/>
      <c r="G1" s="9"/>
      <c r="H1" s="9"/>
      <c r="I1" s="9"/>
    </row>
    <row r="2" spans="1:9" ht="38.25">
      <c r="A2" s="3" t="s">
        <v>0</v>
      </c>
      <c r="B2" s="4" t="s">
        <v>1</v>
      </c>
      <c r="C2" s="8" t="s">
        <v>3</v>
      </c>
      <c r="D2" s="8" t="s">
        <v>16</v>
      </c>
      <c r="E2" s="23" t="s">
        <v>15</v>
      </c>
      <c r="F2" s="8" t="s">
        <v>6</v>
      </c>
      <c r="G2" s="8" t="s">
        <v>2</v>
      </c>
      <c r="H2" s="8" t="s">
        <v>7</v>
      </c>
      <c r="I2" s="8" t="s">
        <v>8</v>
      </c>
    </row>
    <row r="3" spans="1:9">
      <c r="A3" s="1" t="s">
        <v>5</v>
      </c>
      <c r="B3" s="1" t="s">
        <v>84</v>
      </c>
      <c r="C3" s="1" t="s">
        <v>48</v>
      </c>
      <c r="D3" s="1">
        <v>4500</v>
      </c>
      <c r="E3" s="1"/>
      <c r="F3" s="5">
        <f t="shared" ref="F3:F47" si="0">D3*E3</f>
        <v>0</v>
      </c>
      <c r="G3" s="2">
        <v>0.05</v>
      </c>
      <c r="H3" s="5">
        <f t="shared" ref="H3:H47" si="1">F3*G3</f>
        <v>0</v>
      </c>
      <c r="I3" s="6">
        <f t="shared" ref="I3:I47" si="2">F3+H3</f>
        <v>0</v>
      </c>
    </row>
    <row r="4" spans="1:9">
      <c r="A4" s="1" t="s">
        <v>9</v>
      </c>
      <c r="B4" s="13" t="s">
        <v>85</v>
      </c>
      <c r="C4" s="19" t="s">
        <v>48</v>
      </c>
      <c r="D4" s="1">
        <v>45</v>
      </c>
      <c r="E4" s="1"/>
      <c r="F4" s="5">
        <f t="shared" si="0"/>
        <v>0</v>
      </c>
      <c r="G4" s="21">
        <v>0.05</v>
      </c>
      <c r="H4" s="20">
        <f t="shared" si="1"/>
        <v>0</v>
      </c>
      <c r="I4" s="22">
        <f t="shared" si="2"/>
        <v>0</v>
      </c>
    </row>
    <row r="5" spans="1:9" ht="71.25">
      <c r="A5" s="1" t="s">
        <v>11</v>
      </c>
      <c r="B5" s="3" t="s">
        <v>110</v>
      </c>
      <c r="C5" s="1" t="s">
        <v>10</v>
      </c>
      <c r="D5" s="1">
        <v>200</v>
      </c>
      <c r="E5" s="1"/>
      <c r="F5" s="5">
        <f t="shared" si="0"/>
        <v>0</v>
      </c>
      <c r="G5" s="2">
        <v>0.05</v>
      </c>
      <c r="H5" s="5">
        <f t="shared" si="1"/>
        <v>0</v>
      </c>
      <c r="I5" s="6">
        <f t="shared" si="2"/>
        <v>0</v>
      </c>
    </row>
    <row r="6" spans="1:9" ht="71.25">
      <c r="A6" s="1" t="s">
        <v>12</v>
      </c>
      <c r="B6" s="12" t="s">
        <v>109</v>
      </c>
      <c r="C6" s="1" t="s">
        <v>10</v>
      </c>
      <c r="D6" s="1">
        <v>200</v>
      </c>
      <c r="E6" s="1"/>
      <c r="F6" s="5">
        <f t="shared" si="0"/>
        <v>0</v>
      </c>
      <c r="G6" s="2">
        <v>0.05</v>
      </c>
      <c r="H6" s="5">
        <f t="shared" si="1"/>
        <v>0</v>
      </c>
      <c r="I6" s="6">
        <f t="shared" si="2"/>
        <v>0</v>
      </c>
    </row>
    <row r="7" spans="1:9" ht="28.5">
      <c r="A7" s="1" t="s">
        <v>13</v>
      </c>
      <c r="B7" s="12" t="s">
        <v>111</v>
      </c>
      <c r="C7" s="1" t="s">
        <v>10</v>
      </c>
      <c r="D7" s="1">
        <v>100</v>
      </c>
      <c r="E7" s="1"/>
      <c r="F7" s="5">
        <f t="shared" si="0"/>
        <v>0</v>
      </c>
      <c r="G7" s="2">
        <v>0.05</v>
      </c>
      <c r="H7" s="5">
        <f t="shared" si="1"/>
        <v>0</v>
      </c>
      <c r="I7" s="6">
        <f t="shared" si="2"/>
        <v>0</v>
      </c>
    </row>
    <row r="8" spans="1:9">
      <c r="A8" s="1" t="s">
        <v>14</v>
      </c>
      <c r="B8" s="12" t="s">
        <v>112</v>
      </c>
      <c r="C8" s="1" t="s">
        <v>10</v>
      </c>
      <c r="D8" s="1">
        <v>75</v>
      </c>
      <c r="E8" s="1"/>
      <c r="F8" s="5">
        <f t="shared" si="0"/>
        <v>0</v>
      </c>
      <c r="G8" s="2">
        <v>0.05</v>
      </c>
      <c r="H8" s="5">
        <f t="shared" si="1"/>
        <v>0</v>
      </c>
      <c r="I8" s="6">
        <f t="shared" si="2"/>
        <v>0</v>
      </c>
    </row>
    <row r="9" spans="1:9">
      <c r="A9" s="1" t="s">
        <v>17</v>
      </c>
      <c r="B9" s="12" t="s">
        <v>82</v>
      </c>
      <c r="C9" s="1" t="s">
        <v>10</v>
      </c>
      <c r="D9" s="1">
        <v>200</v>
      </c>
      <c r="E9" s="1"/>
      <c r="F9" s="5">
        <f t="shared" si="0"/>
        <v>0</v>
      </c>
      <c r="G9" s="2">
        <v>0.05</v>
      </c>
      <c r="H9" s="5">
        <f t="shared" si="1"/>
        <v>0</v>
      </c>
      <c r="I9" s="6">
        <f t="shared" si="2"/>
        <v>0</v>
      </c>
    </row>
    <row r="10" spans="1:9">
      <c r="A10" s="1" t="s">
        <v>18</v>
      </c>
      <c r="B10" s="11" t="s">
        <v>78</v>
      </c>
      <c r="C10" s="1" t="s">
        <v>10</v>
      </c>
      <c r="D10" s="1">
        <v>150</v>
      </c>
      <c r="E10" s="1"/>
      <c r="F10" s="5">
        <f t="shared" si="0"/>
        <v>0</v>
      </c>
      <c r="G10" s="2">
        <v>0.05</v>
      </c>
      <c r="H10" s="5">
        <f t="shared" si="1"/>
        <v>0</v>
      </c>
      <c r="I10" s="6">
        <f t="shared" si="2"/>
        <v>0</v>
      </c>
    </row>
    <row r="11" spans="1:9" ht="42.75">
      <c r="A11" s="1" t="s">
        <v>19</v>
      </c>
      <c r="B11" s="12" t="s">
        <v>107</v>
      </c>
      <c r="C11" s="1" t="s">
        <v>10</v>
      </c>
      <c r="D11" s="1">
        <v>350</v>
      </c>
      <c r="E11" s="1"/>
      <c r="F11" s="5">
        <f t="shared" si="0"/>
        <v>0</v>
      </c>
      <c r="G11" s="2">
        <v>0.05</v>
      </c>
      <c r="H11" s="5">
        <f t="shared" si="1"/>
        <v>0</v>
      </c>
      <c r="I11" s="6">
        <f t="shared" si="2"/>
        <v>0</v>
      </c>
    </row>
    <row r="12" spans="1:9" ht="57">
      <c r="A12" s="1" t="s">
        <v>20</v>
      </c>
      <c r="B12" s="12" t="s">
        <v>106</v>
      </c>
      <c r="C12" s="1" t="s">
        <v>10</v>
      </c>
      <c r="D12" s="1">
        <v>300</v>
      </c>
      <c r="E12" s="1"/>
      <c r="F12" s="5">
        <f t="shared" si="0"/>
        <v>0</v>
      </c>
      <c r="G12" s="2">
        <v>0.05</v>
      </c>
      <c r="H12" s="5">
        <f t="shared" si="1"/>
        <v>0</v>
      </c>
      <c r="I12" s="6">
        <f t="shared" si="2"/>
        <v>0</v>
      </c>
    </row>
    <row r="13" spans="1:9" ht="28.5">
      <c r="A13" s="1" t="s">
        <v>21</v>
      </c>
      <c r="B13" s="12" t="s">
        <v>83</v>
      </c>
      <c r="C13" s="1" t="s">
        <v>10</v>
      </c>
      <c r="D13" s="1">
        <v>80</v>
      </c>
      <c r="E13" s="1"/>
      <c r="F13" s="5">
        <f t="shared" si="0"/>
        <v>0</v>
      </c>
      <c r="G13" s="2">
        <v>0.05</v>
      </c>
      <c r="H13" s="5">
        <f t="shared" si="1"/>
        <v>0</v>
      </c>
      <c r="I13" s="6">
        <f t="shared" si="2"/>
        <v>0</v>
      </c>
    </row>
    <row r="14" spans="1:9" ht="42.75">
      <c r="A14" s="1" t="s">
        <v>22</v>
      </c>
      <c r="B14" s="12" t="s">
        <v>104</v>
      </c>
      <c r="C14" s="1" t="s">
        <v>10</v>
      </c>
      <c r="D14" s="1">
        <v>300</v>
      </c>
      <c r="E14" s="1"/>
      <c r="F14" s="5">
        <f t="shared" si="0"/>
        <v>0</v>
      </c>
      <c r="G14" s="2">
        <v>0.05</v>
      </c>
      <c r="H14" s="5">
        <f t="shared" si="1"/>
        <v>0</v>
      </c>
      <c r="I14" s="6">
        <f t="shared" si="2"/>
        <v>0</v>
      </c>
    </row>
    <row r="15" spans="1:9">
      <c r="A15" s="1" t="s">
        <v>23</v>
      </c>
      <c r="B15" s="1" t="s">
        <v>49</v>
      </c>
      <c r="C15" s="1" t="s">
        <v>10</v>
      </c>
      <c r="D15" s="1">
        <v>1300</v>
      </c>
      <c r="E15" s="1"/>
      <c r="F15" s="5">
        <f t="shared" si="0"/>
        <v>0</v>
      </c>
      <c r="G15" s="2">
        <v>0.05</v>
      </c>
      <c r="H15" s="5">
        <f t="shared" si="1"/>
        <v>0</v>
      </c>
      <c r="I15" s="6">
        <f t="shared" si="2"/>
        <v>0</v>
      </c>
    </row>
    <row r="16" spans="1:9">
      <c r="A16" s="1" t="s">
        <v>24</v>
      </c>
      <c r="B16" s="1" t="s">
        <v>115</v>
      </c>
      <c r="C16" s="1" t="s">
        <v>10</v>
      </c>
      <c r="D16" s="1">
        <v>10</v>
      </c>
      <c r="E16" s="1"/>
      <c r="F16" s="5">
        <f t="shared" si="0"/>
        <v>0</v>
      </c>
      <c r="G16" s="2">
        <v>0.05</v>
      </c>
      <c r="H16" s="5">
        <f t="shared" si="1"/>
        <v>0</v>
      </c>
      <c r="I16" s="6">
        <f t="shared" si="2"/>
        <v>0</v>
      </c>
    </row>
    <row r="17" spans="1:9">
      <c r="A17" s="1" t="s">
        <v>25</v>
      </c>
      <c r="B17" s="1" t="s">
        <v>96</v>
      </c>
      <c r="C17" s="1" t="s">
        <v>10</v>
      </c>
      <c r="D17" s="1">
        <v>15</v>
      </c>
      <c r="E17" s="1"/>
      <c r="F17" s="5">
        <f t="shared" si="0"/>
        <v>0</v>
      </c>
      <c r="G17" s="2">
        <v>0.05</v>
      </c>
      <c r="H17" s="5">
        <f t="shared" si="1"/>
        <v>0</v>
      </c>
      <c r="I17" s="6">
        <f t="shared" si="2"/>
        <v>0</v>
      </c>
    </row>
    <row r="18" spans="1:9">
      <c r="A18" s="1" t="s">
        <v>26</v>
      </c>
      <c r="B18" s="1" t="s">
        <v>103</v>
      </c>
      <c r="C18" s="1" t="s">
        <v>10</v>
      </c>
      <c r="D18" s="1">
        <v>20</v>
      </c>
      <c r="E18" s="1"/>
      <c r="F18" s="5">
        <f t="shared" si="0"/>
        <v>0</v>
      </c>
      <c r="G18" s="2">
        <v>0.05</v>
      </c>
      <c r="H18" s="5">
        <f t="shared" si="1"/>
        <v>0</v>
      </c>
      <c r="I18" s="6">
        <f t="shared" si="2"/>
        <v>0</v>
      </c>
    </row>
    <row r="19" spans="1:9">
      <c r="A19" s="1" t="s">
        <v>27</v>
      </c>
      <c r="B19" s="1" t="s">
        <v>114</v>
      </c>
      <c r="C19" s="1" t="s">
        <v>10</v>
      </c>
      <c r="D19" s="1">
        <v>5</v>
      </c>
      <c r="E19" s="1"/>
      <c r="F19" s="5">
        <f t="shared" si="0"/>
        <v>0</v>
      </c>
      <c r="G19" s="2">
        <v>0.05</v>
      </c>
      <c r="H19" s="5">
        <f t="shared" si="1"/>
        <v>0</v>
      </c>
      <c r="I19" s="6">
        <f t="shared" si="2"/>
        <v>0</v>
      </c>
    </row>
    <row r="20" spans="1:9" ht="28.5">
      <c r="A20" s="1" t="s">
        <v>28</v>
      </c>
      <c r="B20" s="3" t="s">
        <v>125</v>
      </c>
      <c r="C20" s="1"/>
      <c r="D20" s="1">
        <v>5</v>
      </c>
      <c r="E20" s="1"/>
      <c r="F20" s="5">
        <f t="shared" si="0"/>
        <v>0</v>
      </c>
      <c r="G20" s="2">
        <v>0.05</v>
      </c>
      <c r="H20" s="5">
        <f t="shared" si="1"/>
        <v>0</v>
      </c>
      <c r="I20" s="6">
        <f t="shared" si="2"/>
        <v>0</v>
      </c>
    </row>
    <row r="21" spans="1:9">
      <c r="A21" s="1" t="s">
        <v>29</v>
      </c>
      <c r="B21" s="1" t="s">
        <v>77</v>
      </c>
      <c r="C21" s="1" t="s">
        <v>10</v>
      </c>
      <c r="D21" s="1">
        <v>100.00000000000001</v>
      </c>
      <c r="E21" s="1"/>
      <c r="F21" s="5">
        <f t="shared" si="0"/>
        <v>0</v>
      </c>
      <c r="G21" s="2">
        <v>0.05</v>
      </c>
      <c r="H21" s="5">
        <f t="shared" si="1"/>
        <v>0</v>
      </c>
      <c r="I21" s="6">
        <f t="shared" si="2"/>
        <v>0</v>
      </c>
    </row>
    <row r="22" spans="1:9" ht="42.75">
      <c r="A22" s="1" t="s">
        <v>30</v>
      </c>
      <c r="B22" s="3" t="s">
        <v>105</v>
      </c>
      <c r="C22" s="1" t="s">
        <v>10</v>
      </c>
      <c r="D22" s="1">
        <v>25</v>
      </c>
      <c r="E22" s="1"/>
      <c r="F22" s="5">
        <f t="shared" si="0"/>
        <v>0</v>
      </c>
      <c r="G22" s="2">
        <v>0.05</v>
      </c>
      <c r="H22" s="5">
        <f t="shared" si="1"/>
        <v>0</v>
      </c>
      <c r="I22" s="6">
        <f t="shared" si="2"/>
        <v>0</v>
      </c>
    </row>
    <row r="23" spans="1:9" ht="28.5">
      <c r="A23" s="1" t="s">
        <v>31</v>
      </c>
      <c r="B23" s="3" t="s">
        <v>117</v>
      </c>
      <c r="C23" s="1" t="s">
        <v>10</v>
      </c>
      <c r="D23" s="1">
        <v>40</v>
      </c>
      <c r="E23" s="1"/>
      <c r="F23" s="5">
        <f t="shared" si="0"/>
        <v>0</v>
      </c>
      <c r="G23" s="2">
        <v>0.05</v>
      </c>
      <c r="H23" s="5">
        <f t="shared" si="1"/>
        <v>0</v>
      </c>
      <c r="I23" s="6">
        <f t="shared" si="2"/>
        <v>0</v>
      </c>
    </row>
    <row r="24" spans="1:9">
      <c r="A24" s="1" t="s">
        <v>32</v>
      </c>
      <c r="B24" s="1" t="s">
        <v>68</v>
      </c>
      <c r="C24" s="1" t="s">
        <v>4</v>
      </c>
      <c r="D24" s="1">
        <v>40</v>
      </c>
      <c r="E24" s="1"/>
      <c r="F24" s="5">
        <f t="shared" si="0"/>
        <v>0</v>
      </c>
      <c r="G24" s="2">
        <v>0.05</v>
      </c>
      <c r="H24" s="5">
        <f t="shared" si="1"/>
        <v>0</v>
      </c>
      <c r="I24" s="6">
        <f t="shared" si="2"/>
        <v>0</v>
      </c>
    </row>
    <row r="25" spans="1:9">
      <c r="A25" s="1" t="s">
        <v>33</v>
      </c>
      <c r="B25" s="1" t="s">
        <v>69</v>
      </c>
      <c r="C25" s="1" t="s">
        <v>4</v>
      </c>
      <c r="D25" s="1">
        <v>130</v>
      </c>
      <c r="E25" s="1"/>
      <c r="F25" s="5">
        <f t="shared" si="0"/>
        <v>0</v>
      </c>
      <c r="G25" s="2">
        <v>0.05</v>
      </c>
      <c r="H25" s="5">
        <f t="shared" si="1"/>
        <v>0</v>
      </c>
      <c r="I25" s="6">
        <f t="shared" si="2"/>
        <v>0</v>
      </c>
    </row>
    <row r="26" spans="1:9">
      <c r="A26" s="1" t="s">
        <v>34</v>
      </c>
      <c r="B26" s="1" t="s">
        <v>93</v>
      </c>
      <c r="C26" s="1" t="s">
        <v>4</v>
      </c>
      <c r="D26" s="1">
        <v>35</v>
      </c>
      <c r="E26" s="1"/>
      <c r="F26" s="5">
        <f t="shared" si="0"/>
        <v>0</v>
      </c>
      <c r="G26" s="2">
        <v>0.05</v>
      </c>
      <c r="H26" s="5">
        <f t="shared" si="1"/>
        <v>0</v>
      </c>
      <c r="I26" s="6">
        <f t="shared" si="2"/>
        <v>0</v>
      </c>
    </row>
    <row r="27" spans="1:9">
      <c r="A27" s="1" t="s">
        <v>35</v>
      </c>
      <c r="B27" s="1" t="s">
        <v>66</v>
      </c>
      <c r="C27" s="1" t="s">
        <v>4</v>
      </c>
      <c r="D27" s="1">
        <v>45</v>
      </c>
      <c r="E27" s="1"/>
      <c r="F27" s="5">
        <f t="shared" si="0"/>
        <v>0</v>
      </c>
      <c r="G27" s="2">
        <v>0.05</v>
      </c>
      <c r="H27" s="5">
        <f t="shared" si="1"/>
        <v>0</v>
      </c>
      <c r="I27" s="6">
        <f t="shared" si="2"/>
        <v>0</v>
      </c>
    </row>
    <row r="28" spans="1:9">
      <c r="A28" s="1" t="s">
        <v>36</v>
      </c>
      <c r="B28" s="1" t="s">
        <v>79</v>
      </c>
      <c r="C28" s="1" t="s">
        <v>4</v>
      </c>
      <c r="D28" s="1">
        <v>30</v>
      </c>
      <c r="E28" s="1"/>
      <c r="F28" s="5">
        <f t="shared" si="0"/>
        <v>0</v>
      </c>
      <c r="G28" s="2">
        <v>0.05</v>
      </c>
      <c r="H28" s="5">
        <f t="shared" si="1"/>
        <v>0</v>
      </c>
      <c r="I28" s="6">
        <f t="shared" si="2"/>
        <v>0</v>
      </c>
    </row>
    <row r="29" spans="1:9">
      <c r="A29" s="1" t="s">
        <v>37</v>
      </c>
      <c r="B29" s="1" t="s">
        <v>67</v>
      </c>
      <c r="C29" s="1" t="s">
        <v>4</v>
      </c>
      <c r="D29" s="1">
        <v>40</v>
      </c>
      <c r="E29" s="1"/>
      <c r="F29" s="5">
        <f t="shared" si="0"/>
        <v>0</v>
      </c>
      <c r="G29" s="2">
        <v>0.05</v>
      </c>
      <c r="H29" s="5">
        <f t="shared" si="1"/>
        <v>0</v>
      </c>
      <c r="I29" s="6">
        <f t="shared" si="2"/>
        <v>0</v>
      </c>
    </row>
    <row r="30" spans="1:9" ht="42.75">
      <c r="A30" s="1" t="s">
        <v>38</v>
      </c>
      <c r="B30" s="3" t="s">
        <v>108</v>
      </c>
      <c r="C30" s="1" t="s">
        <v>10</v>
      </c>
      <c r="D30" s="1">
        <v>300</v>
      </c>
      <c r="E30" s="1"/>
      <c r="F30" s="5">
        <f t="shared" si="0"/>
        <v>0</v>
      </c>
      <c r="G30" s="2">
        <v>0.05</v>
      </c>
      <c r="H30" s="5">
        <f t="shared" si="1"/>
        <v>0</v>
      </c>
      <c r="I30" s="6">
        <f t="shared" si="2"/>
        <v>0</v>
      </c>
    </row>
    <row r="31" spans="1:9" ht="28.5">
      <c r="A31" s="1" t="s">
        <v>39</v>
      </c>
      <c r="B31" s="3" t="s">
        <v>116</v>
      </c>
      <c r="C31" s="1" t="s">
        <v>10</v>
      </c>
      <c r="D31" s="1">
        <v>80</v>
      </c>
      <c r="E31" s="1"/>
      <c r="F31" s="5">
        <f t="shared" si="0"/>
        <v>0</v>
      </c>
      <c r="G31" s="2">
        <v>0.05</v>
      </c>
      <c r="H31" s="5">
        <f t="shared" si="1"/>
        <v>0</v>
      </c>
      <c r="I31" s="6">
        <f t="shared" si="2"/>
        <v>0</v>
      </c>
    </row>
    <row r="32" spans="1:9">
      <c r="A32" s="1" t="s">
        <v>40</v>
      </c>
      <c r="B32" s="1" t="s">
        <v>50</v>
      </c>
      <c r="C32" s="1" t="s">
        <v>4</v>
      </c>
      <c r="D32" s="1">
        <v>40</v>
      </c>
      <c r="E32" s="1"/>
      <c r="F32" s="5">
        <f t="shared" si="0"/>
        <v>0</v>
      </c>
      <c r="G32" s="2">
        <v>0.05</v>
      </c>
      <c r="H32" s="5">
        <f t="shared" si="1"/>
        <v>0</v>
      </c>
      <c r="I32" s="6">
        <f t="shared" si="2"/>
        <v>0</v>
      </c>
    </row>
    <row r="33" spans="1:9">
      <c r="A33" s="1" t="s">
        <v>41</v>
      </c>
      <c r="B33" s="1" t="s">
        <v>97</v>
      </c>
      <c r="C33" s="1" t="s">
        <v>48</v>
      </c>
      <c r="D33" s="1">
        <v>150</v>
      </c>
      <c r="E33" s="1"/>
      <c r="F33" s="5">
        <f t="shared" si="0"/>
        <v>0</v>
      </c>
      <c r="G33" s="2">
        <v>0.05</v>
      </c>
      <c r="H33" s="5">
        <f t="shared" si="1"/>
        <v>0</v>
      </c>
      <c r="I33" s="6">
        <f t="shared" si="2"/>
        <v>0</v>
      </c>
    </row>
    <row r="34" spans="1:9">
      <c r="A34" s="1" t="s">
        <v>51</v>
      </c>
      <c r="B34" s="1" t="s">
        <v>70</v>
      </c>
      <c r="C34" s="1" t="s">
        <v>10</v>
      </c>
      <c r="D34" s="1">
        <v>369.99999999999994</v>
      </c>
      <c r="E34" s="1"/>
      <c r="F34" s="5">
        <f t="shared" si="0"/>
        <v>0</v>
      </c>
      <c r="G34" s="2">
        <v>0.05</v>
      </c>
      <c r="H34" s="5">
        <f t="shared" si="1"/>
        <v>0</v>
      </c>
      <c r="I34" s="6">
        <f t="shared" si="2"/>
        <v>0</v>
      </c>
    </row>
    <row r="35" spans="1:9" ht="28.5">
      <c r="A35" s="1" t="s">
        <v>52</v>
      </c>
      <c r="B35" s="3" t="s">
        <v>129</v>
      </c>
      <c r="C35" s="1" t="s">
        <v>10</v>
      </c>
      <c r="D35" s="1">
        <v>600</v>
      </c>
      <c r="E35" s="1"/>
      <c r="F35" s="5">
        <f t="shared" si="0"/>
        <v>0</v>
      </c>
      <c r="G35" s="2">
        <v>0.05</v>
      </c>
      <c r="H35" s="5">
        <f t="shared" si="1"/>
        <v>0</v>
      </c>
      <c r="I35" s="6">
        <f t="shared" si="2"/>
        <v>0</v>
      </c>
    </row>
    <row r="36" spans="1:9">
      <c r="A36" s="1" t="s">
        <v>53</v>
      </c>
      <c r="B36" s="1" t="s">
        <v>76</v>
      </c>
      <c r="C36" s="1" t="s">
        <v>10</v>
      </c>
      <c r="D36" s="1">
        <v>20</v>
      </c>
      <c r="E36" s="1"/>
      <c r="F36" s="5">
        <f t="shared" si="0"/>
        <v>0</v>
      </c>
      <c r="G36" s="2">
        <v>0.23</v>
      </c>
      <c r="H36" s="5">
        <f t="shared" si="1"/>
        <v>0</v>
      </c>
      <c r="I36" s="6">
        <f t="shared" si="2"/>
        <v>0</v>
      </c>
    </row>
    <row r="37" spans="1:9">
      <c r="A37" s="1" t="s">
        <v>54</v>
      </c>
      <c r="B37" s="1" t="s">
        <v>88</v>
      </c>
      <c r="C37" s="1" t="s">
        <v>10</v>
      </c>
      <c r="D37" s="1">
        <v>35</v>
      </c>
      <c r="E37" s="1"/>
      <c r="F37" s="5">
        <f t="shared" si="0"/>
        <v>0</v>
      </c>
      <c r="G37" s="2">
        <v>0.05</v>
      </c>
      <c r="H37" s="5">
        <f t="shared" si="1"/>
        <v>0</v>
      </c>
      <c r="I37" s="6">
        <f t="shared" si="2"/>
        <v>0</v>
      </c>
    </row>
    <row r="38" spans="1:9">
      <c r="A38" s="1" t="s">
        <v>55</v>
      </c>
      <c r="B38" s="1" t="s">
        <v>87</v>
      </c>
      <c r="C38" s="1" t="s">
        <v>10</v>
      </c>
      <c r="D38" s="1">
        <v>29.999999999999996</v>
      </c>
      <c r="E38" s="1"/>
      <c r="F38" s="5">
        <f t="shared" si="0"/>
        <v>0</v>
      </c>
      <c r="G38" s="2">
        <v>0.05</v>
      </c>
      <c r="H38" s="5">
        <f t="shared" si="1"/>
        <v>0</v>
      </c>
      <c r="I38" s="6">
        <f t="shared" si="2"/>
        <v>0</v>
      </c>
    </row>
    <row r="39" spans="1:9">
      <c r="A39" s="1" t="s">
        <v>56</v>
      </c>
      <c r="B39" s="1" t="s">
        <v>94</v>
      </c>
      <c r="C39" s="1" t="s">
        <v>10</v>
      </c>
      <c r="D39" s="1">
        <v>30</v>
      </c>
      <c r="E39" s="1"/>
      <c r="F39" s="5">
        <f t="shared" si="0"/>
        <v>0</v>
      </c>
      <c r="G39" s="2">
        <v>0.05</v>
      </c>
      <c r="H39" s="5">
        <f t="shared" si="1"/>
        <v>0</v>
      </c>
      <c r="I39" s="6">
        <f t="shared" si="2"/>
        <v>0</v>
      </c>
    </row>
    <row r="40" spans="1:9">
      <c r="A40" s="1" t="s">
        <v>57</v>
      </c>
      <c r="B40" s="1" t="s">
        <v>119</v>
      </c>
      <c r="C40" s="1" t="s">
        <v>4</v>
      </c>
      <c r="D40" s="1">
        <v>14.999999999999998</v>
      </c>
      <c r="E40" s="1"/>
      <c r="F40" s="5">
        <f t="shared" si="0"/>
        <v>0</v>
      </c>
      <c r="G40" s="2">
        <v>0.05</v>
      </c>
      <c r="H40" s="5">
        <f t="shared" si="1"/>
        <v>0</v>
      </c>
      <c r="I40" s="6">
        <f t="shared" si="2"/>
        <v>0</v>
      </c>
    </row>
    <row r="41" spans="1:9">
      <c r="A41" s="1" t="s">
        <v>58</v>
      </c>
      <c r="B41" s="1" t="s">
        <v>95</v>
      </c>
      <c r="C41" s="1" t="s">
        <v>10</v>
      </c>
      <c r="D41" s="1">
        <v>40</v>
      </c>
      <c r="E41" s="1"/>
      <c r="F41" s="5">
        <f t="shared" si="0"/>
        <v>0</v>
      </c>
      <c r="G41" s="2">
        <v>0.05</v>
      </c>
      <c r="H41" s="5">
        <f t="shared" si="1"/>
        <v>0</v>
      </c>
      <c r="I41" s="6">
        <f t="shared" si="2"/>
        <v>0</v>
      </c>
    </row>
    <row r="42" spans="1:9">
      <c r="A42" s="1" t="s">
        <v>59</v>
      </c>
      <c r="B42" s="1" t="s">
        <v>98</v>
      </c>
      <c r="C42" s="1" t="s">
        <v>4</v>
      </c>
      <c r="D42" s="1">
        <v>24</v>
      </c>
      <c r="E42" s="1"/>
      <c r="F42" s="5">
        <f t="shared" si="0"/>
        <v>0</v>
      </c>
      <c r="G42" s="2">
        <v>0.05</v>
      </c>
      <c r="H42" s="5">
        <f t="shared" si="1"/>
        <v>0</v>
      </c>
      <c r="I42" s="6">
        <f t="shared" si="2"/>
        <v>0</v>
      </c>
    </row>
    <row r="43" spans="1:9">
      <c r="A43" s="1" t="s">
        <v>60</v>
      </c>
      <c r="B43" s="1" t="s">
        <v>99</v>
      </c>
      <c r="C43" s="1" t="s">
        <v>10</v>
      </c>
      <c r="D43" s="1">
        <v>4</v>
      </c>
      <c r="E43" s="1"/>
      <c r="F43" s="5">
        <f t="shared" si="0"/>
        <v>0</v>
      </c>
      <c r="G43" s="2">
        <v>0.05</v>
      </c>
      <c r="H43" s="5">
        <f t="shared" si="1"/>
        <v>0</v>
      </c>
      <c r="I43" s="6">
        <f t="shared" si="2"/>
        <v>0</v>
      </c>
    </row>
    <row r="44" spans="1:9">
      <c r="A44" s="1" t="s">
        <v>61</v>
      </c>
      <c r="B44" s="1" t="s">
        <v>86</v>
      </c>
      <c r="C44" s="1" t="s">
        <v>4</v>
      </c>
      <c r="D44" s="1">
        <v>24</v>
      </c>
      <c r="E44" s="1"/>
      <c r="F44" s="5">
        <f t="shared" si="0"/>
        <v>0</v>
      </c>
      <c r="G44" s="2">
        <v>0.05</v>
      </c>
      <c r="H44" s="5">
        <f t="shared" si="1"/>
        <v>0</v>
      </c>
      <c r="I44" s="6">
        <f t="shared" si="2"/>
        <v>0</v>
      </c>
    </row>
    <row r="45" spans="1:9">
      <c r="A45" s="1" t="s">
        <v>62</v>
      </c>
      <c r="B45" s="1" t="s">
        <v>81</v>
      </c>
      <c r="C45" s="1" t="s">
        <v>10</v>
      </c>
      <c r="D45" s="1">
        <v>120</v>
      </c>
      <c r="E45" s="1"/>
      <c r="F45" s="5">
        <f t="shared" si="0"/>
        <v>0</v>
      </c>
      <c r="G45" s="2">
        <v>0.05</v>
      </c>
      <c r="H45" s="5">
        <f t="shared" si="1"/>
        <v>0</v>
      </c>
      <c r="I45" s="6">
        <f t="shared" si="2"/>
        <v>0</v>
      </c>
    </row>
    <row r="46" spans="1:9" ht="42.75">
      <c r="A46" s="1" t="s">
        <v>63</v>
      </c>
      <c r="B46" s="3" t="s">
        <v>118</v>
      </c>
      <c r="C46" s="1" t="s">
        <v>10</v>
      </c>
      <c r="D46" s="1">
        <v>80</v>
      </c>
      <c r="E46" s="1"/>
      <c r="F46" s="5">
        <f t="shared" si="0"/>
        <v>0</v>
      </c>
      <c r="G46" s="2">
        <v>0.05</v>
      </c>
      <c r="H46" s="5">
        <f t="shared" si="1"/>
        <v>0</v>
      </c>
      <c r="I46" s="6">
        <f t="shared" si="2"/>
        <v>0</v>
      </c>
    </row>
    <row r="47" spans="1:9" ht="28.5">
      <c r="A47" s="1" t="s">
        <v>64</v>
      </c>
      <c r="B47" s="18" t="s">
        <v>113</v>
      </c>
      <c r="C47" s="14" t="s">
        <v>10</v>
      </c>
      <c r="D47" s="1">
        <v>350</v>
      </c>
      <c r="E47" s="1"/>
      <c r="F47" s="5">
        <f t="shared" si="0"/>
        <v>0</v>
      </c>
      <c r="G47" s="16">
        <v>0.05</v>
      </c>
      <c r="H47" s="15">
        <f t="shared" si="1"/>
        <v>0</v>
      </c>
      <c r="I47" s="17">
        <f t="shared" si="2"/>
        <v>0</v>
      </c>
    </row>
    <row r="48" spans="1:9" ht="15">
      <c r="A48" s="1" t="s">
        <v>65</v>
      </c>
      <c r="B48" s="24" t="s">
        <v>47</v>
      </c>
      <c r="C48" s="1"/>
      <c r="D48" s="1"/>
      <c r="E48" s="5"/>
      <c r="F48" s="5">
        <f>SUM(F3:F47)</f>
        <v>0</v>
      </c>
      <c r="G48" s="2"/>
      <c r="H48" s="5">
        <f>SUM(H3:H47)</f>
        <v>0</v>
      </c>
      <c r="I48" s="6">
        <f>SUM(I3:I47)</f>
        <v>0</v>
      </c>
    </row>
  </sheetData>
  <mergeCells count="1">
    <mergeCell ref="A1:B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workbookViewId="0">
      <selection activeCell="H11" sqref="H11"/>
    </sheetView>
  </sheetViews>
  <sheetFormatPr defaultRowHeight="14.25"/>
  <cols>
    <col min="2" max="2" width="34.625" customWidth="1"/>
    <col min="4" max="4" width="14.375" customWidth="1"/>
    <col min="5" max="6" width="10" customWidth="1"/>
    <col min="7" max="7" width="6.625" customWidth="1"/>
    <col min="9" max="9" width="13.75" customWidth="1"/>
  </cols>
  <sheetData>
    <row r="1" spans="1:9" ht="15">
      <c r="A1" s="25" t="s">
        <v>135</v>
      </c>
      <c r="B1" s="25"/>
      <c r="C1" s="9"/>
      <c r="D1" s="9"/>
      <c r="E1" s="9"/>
      <c r="F1" s="9"/>
      <c r="G1" s="9"/>
      <c r="H1" s="9"/>
      <c r="I1" s="9"/>
    </row>
    <row r="2" spans="1:9" ht="38.25">
      <c r="A2" s="3" t="s">
        <v>0</v>
      </c>
      <c r="B2" s="4" t="s">
        <v>1</v>
      </c>
      <c r="C2" s="8" t="s">
        <v>3</v>
      </c>
      <c r="D2" s="8" t="s">
        <v>16</v>
      </c>
      <c r="E2" s="23" t="s">
        <v>15</v>
      </c>
      <c r="F2" s="8" t="s">
        <v>6</v>
      </c>
      <c r="G2" s="8" t="s">
        <v>2</v>
      </c>
      <c r="H2" s="8" t="s">
        <v>7</v>
      </c>
      <c r="I2" s="8" t="s">
        <v>8</v>
      </c>
    </row>
    <row r="3" spans="1:9">
      <c r="A3" s="1" t="s">
        <v>5</v>
      </c>
      <c r="B3" s="1" t="s">
        <v>72</v>
      </c>
      <c r="C3" s="1" t="s">
        <v>71</v>
      </c>
      <c r="D3" s="1">
        <v>135</v>
      </c>
      <c r="E3" s="5"/>
      <c r="F3" s="5">
        <f>D3*E3</f>
        <v>0</v>
      </c>
      <c r="G3" s="2">
        <v>0.23</v>
      </c>
      <c r="H3" s="5">
        <f>F3*G3</f>
        <v>0</v>
      </c>
      <c r="I3" s="6">
        <f>F3+H3</f>
        <v>0</v>
      </c>
    </row>
    <row r="4" spans="1:9">
      <c r="F4" s="7">
        <f>SUM(F3:F3)</f>
        <v>0</v>
      </c>
      <c r="H4" s="7">
        <f>SUM(H3:H3)</f>
        <v>0</v>
      </c>
      <c r="I4" s="7">
        <f>SUM(I3:I3)</f>
        <v>0</v>
      </c>
    </row>
  </sheetData>
  <mergeCells count="1">
    <mergeCell ref="A1:B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workbookViewId="0">
      <selection activeCell="D31" sqref="D31"/>
    </sheetView>
  </sheetViews>
  <sheetFormatPr defaultRowHeight="14.25"/>
  <cols>
    <col min="2" max="2" width="34.625" customWidth="1"/>
    <col min="4" max="4" width="14.375" customWidth="1"/>
    <col min="5" max="6" width="10" customWidth="1"/>
    <col min="7" max="7" width="6.625" customWidth="1"/>
    <col min="9" max="9" width="13.75" customWidth="1"/>
  </cols>
  <sheetData>
    <row r="1" spans="1:9" ht="15">
      <c r="A1" s="25" t="s">
        <v>136</v>
      </c>
      <c r="B1" s="25"/>
      <c r="C1" s="9"/>
      <c r="D1" s="9"/>
      <c r="E1" s="9"/>
      <c r="F1" s="9"/>
      <c r="G1" s="9"/>
      <c r="H1" s="9"/>
      <c r="I1" s="9"/>
    </row>
    <row r="2" spans="1:9" ht="76.5">
      <c r="A2" s="3" t="s">
        <v>0</v>
      </c>
      <c r="B2" s="4" t="s">
        <v>1</v>
      </c>
      <c r="C2" s="8" t="s">
        <v>3</v>
      </c>
      <c r="D2" s="8" t="s">
        <v>16</v>
      </c>
      <c r="E2" s="23" t="s">
        <v>126</v>
      </c>
      <c r="F2" s="8" t="s">
        <v>6</v>
      </c>
      <c r="G2" s="8" t="s">
        <v>2</v>
      </c>
      <c r="H2" s="8" t="s">
        <v>7</v>
      </c>
      <c r="I2" s="8" t="s">
        <v>8</v>
      </c>
    </row>
    <row r="3" spans="1:9">
      <c r="A3" s="1" t="s">
        <v>5</v>
      </c>
      <c r="B3" s="1" t="s">
        <v>73</v>
      </c>
      <c r="C3" s="1" t="s">
        <v>71</v>
      </c>
      <c r="D3" s="1">
        <v>5000</v>
      </c>
      <c r="E3" s="5"/>
      <c r="F3" s="5">
        <f>D3*E3</f>
        <v>0</v>
      </c>
      <c r="G3" s="2">
        <v>0.05</v>
      </c>
      <c r="H3" s="5">
        <f>F3*G3</f>
        <v>0</v>
      </c>
      <c r="I3" s="6">
        <f>F3+H3</f>
        <v>0</v>
      </c>
    </row>
    <row r="4" spans="1:9">
      <c r="F4" s="7">
        <f>SUM(F3:F3)</f>
        <v>0</v>
      </c>
      <c r="H4" s="7">
        <f>SUM(H3:H3)</f>
        <v>0</v>
      </c>
      <c r="I4" s="7">
        <f>SUM(I3:I3)</f>
        <v>0</v>
      </c>
    </row>
  </sheetData>
  <mergeCells count="1"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1-PIECZYWO</vt:lpstr>
      <vt:lpstr>2 NABIAŁ</vt:lpstr>
      <vt:lpstr>3 WODA</vt:lpstr>
      <vt:lpstr>4-JAJKA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Serwis</dc:creator>
  <cp:lastModifiedBy>jszuka</cp:lastModifiedBy>
  <dcterms:created xsi:type="dcterms:W3CDTF">2020-11-26T10:03:03Z</dcterms:created>
  <dcterms:modified xsi:type="dcterms:W3CDTF">2021-12-28T08:50:10Z</dcterms:modified>
</cp:coreProperties>
</file>